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封面" sheetId="7" r:id="rId1"/>
    <sheet name="投资台账" sheetId="9" r:id="rId2"/>
    <sheet name="销售明细台账" sheetId="5" r:id="rId3"/>
    <sheet name="X204-2" sheetId="4" r:id="rId4"/>
    <sheet name="X204-1" sheetId="1" r:id="rId5"/>
    <sheet name="codeValue" sheetId="2" state="hidden" r:id="rId6"/>
    <sheet name="comment" sheetId="3" state="hidden" r:id="rId7"/>
  </sheets>
  <externalReferences>
    <externalReference r:id="rId9"/>
  </externalReferences>
  <definedNames>
    <definedName name="codeValue0">[1]codeValue!$A$1:$A$205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<sst xmlns="http://schemas.openxmlformats.org/spreadsheetml/2006/main" count="557" uniqueCount="346">
  <si>
    <t>房地产开发业统计台账</t>
  </si>
  <si>
    <t>广州市越秀区统计局</t>
  </si>
  <si>
    <t>2025年</t>
  </si>
  <si>
    <r>
      <rPr>
        <sz val="22"/>
        <color rgb="FF000000"/>
        <rFont val="方正小标宋简体"/>
        <charset val="134"/>
      </rPr>
      <t>填</t>
    </r>
    <r>
      <rPr>
        <sz val="22"/>
        <color rgb="FF000000"/>
        <rFont val="方正小标宋简体"/>
        <charset val="134"/>
      </rPr>
      <t xml:space="preserve">    </t>
    </r>
    <r>
      <rPr>
        <sz val="22"/>
        <color rgb="FF000000"/>
        <rFont val="方正小标宋简体"/>
        <charset val="134"/>
      </rPr>
      <t>报</t>
    </r>
    <r>
      <rPr>
        <sz val="22"/>
        <color rgb="FF000000"/>
        <rFont val="方正小标宋简体"/>
        <charset val="134"/>
      </rPr>
      <t xml:space="preserve">    </t>
    </r>
    <r>
      <rPr>
        <sz val="22"/>
        <color rgb="FF000000"/>
        <rFont val="方正小标宋简体"/>
        <charset val="134"/>
      </rPr>
      <t>说</t>
    </r>
    <r>
      <rPr>
        <sz val="22"/>
        <color rgb="FF000000"/>
        <rFont val="方正小标宋简体"/>
        <charset val="134"/>
      </rPr>
      <t xml:space="preserve">    </t>
    </r>
    <r>
      <rPr>
        <sz val="22"/>
        <color rgb="FF000000"/>
        <rFont val="方正小标宋简体"/>
        <charset val="134"/>
      </rPr>
      <t>明</t>
    </r>
  </si>
  <si>
    <r>
      <rPr>
        <sz val="14"/>
        <color rgb="FF000000"/>
        <rFont val="仿宋_GB2312"/>
        <charset val="134"/>
      </rPr>
      <t>一、《投资台账》，先填写项目名称，选择“建筑安装工程填报依据”，再根据企业的会计科目填写相关科目数据，科目余额表计量单位为人民币</t>
    </r>
    <r>
      <rPr>
        <b/>
        <sz val="14"/>
        <color rgb="FFFF0000"/>
        <rFont val="仿宋_GB2312"/>
        <charset val="134"/>
      </rPr>
      <t>元，</t>
    </r>
    <r>
      <rPr>
        <sz val="14"/>
        <color rgb="FF000000"/>
        <rFont val="仿宋_GB2312"/>
        <charset val="134"/>
      </rPr>
      <t>分摊土地购置费和建安工程（形象进度法）计量单位为人民币</t>
    </r>
    <r>
      <rPr>
        <b/>
        <sz val="14"/>
        <color rgb="FFFF0000"/>
        <rFont val="仿宋_GB2312"/>
        <charset val="134"/>
      </rPr>
      <t>万元</t>
    </r>
    <r>
      <rPr>
        <sz val="14"/>
        <color rgb="FF000000"/>
        <rFont val="仿宋_GB2312"/>
        <charset val="134"/>
      </rPr>
      <t>，下面蓝底部分已设置好过录表数据读取相应列；（工程竣工并把尾款已报完的项目不需做投资台账）</t>
    </r>
  </si>
  <si>
    <r>
      <rPr>
        <sz val="14"/>
        <color rgb="FF000000"/>
        <rFont val="仿宋_GB2312"/>
        <charset val="134"/>
      </rPr>
      <t>二、《销售明细台账》销售面积和销售金额取自买卖合同的实测建筑面积及商品房总价款，销售面积计量单位为</t>
    </r>
    <r>
      <rPr>
        <b/>
        <sz val="14"/>
        <color rgb="FFFF0000"/>
        <rFont val="仿宋_GB2312"/>
        <charset val="134"/>
      </rPr>
      <t>平方米</t>
    </r>
    <r>
      <rPr>
        <sz val="14"/>
        <color rgb="FF000000"/>
        <rFont val="仿宋_GB2312"/>
        <charset val="134"/>
      </rPr>
      <t>，销售金额计量单位为</t>
    </r>
    <r>
      <rPr>
        <b/>
        <sz val="14"/>
        <color rgb="FFFF0000"/>
        <rFont val="仿宋_GB2312"/>
        <charset val="134"/>
      </rPr>
      <t>元</t>
    </r>
    <r>
      <rPr>
        <sz val="14"/>
        <color rgb="FF000000"/>
        <rFont val="仿宋_GB2312"/>
        <charset val="134"/>
      </rPr>
      <t>；</t>
    </r>
  </si>
  <si>
    <r>
      <rPr>
        <sz val="14"/>
        <color rgb="FF000000"/>
        <rFont val="仿宋_GB2312"/>
        <charset val="134"/>
      </rPr>
      <t>三</t>
    </r>
    <r>
      <rPr>
        <sz val="14"/>
        <color rgb="FF000000"/>
        <rFont val="宋体"/>
        <charset val="134"/>
      </rPr>
      <t>、</t>
    </r>
    <r>
      <rPr>
        <sz val="14"/>
        <color rgb="FF000000"/>
        <rFont val="Times New Roman"/>
        <charset val="134"/>
      </rPr>
      <t>X204-2</t>
    </r>
    <r>
      <rPr>
        <sz val="14"/>
        <color rgb="FF000000"/>
        <rFont val="仿宋_GB2312"/>
        <charset val="134"/>
      </rPr>
      <t>、</t>
    </r>
    <r>
      <rPr>
        <sz val="14"/>
        <color rgb="FF000000"/>
        <rFont val="Times New Roman"/>
        <charset val="134"/>
      </rPr>
      <t>X204-1</t>
    </r>
    <r>
      <rPr>
        <sz val="14"/>
        <color rgb="FF000000"/>
        <rFont val="仿宋_GB2312"/>
        <charset val="134"/>
      </rPr>
      <t>为专业报表填报指引，无需填报数据，注意报表内金额指标计量单位均为</t>
    </r>
    <r>
      <rPr>
        <b/>
        <sz val="14"/>
        <color rgb="FFFF0000"/>
        <rFont val="仿宋_GB2312"/>
        <charset val="134"/>
      </rPr>
      <t>万元，</t>
    </r>
    <r>
      <rPr>
        <sz val="14"/>
        <rFont val="仿宋_GB2312"/>
        <charset val="134"/>
      </rPr>
      <t>确保台账数据真实准确，统计平台报表对应指标数据应与台账一致</t>
    </r>
    <r>
      <rPr>
        <sz val="14"/>
        <color rgb="FF000000"/>
        <rFont val="仿宋_GB2312"/>
        <charset val="134"/>
      </rPr>
      <t>；</t>
    </r>
  </si>
  <si>
    <t>四、《中华人民共和国统计法》第二十四条
    国家机关、企业事业单位和其他组织等统计调查对象，应当按照国家有关规定设置原始记录、统计台账，推动统计台账电子化、数字化、标准化，建立健全统计资料的审核、签署、报送、归档等管理制度。
    统计资料的审核、签署人员应当对其审核、签署的统计资料的真实性、准确性和完整性负责。</t>
  </si>
  <si>
    <t>项目名称：</t>
  </si>
  <si>
    <t>建筑安装工程填报依据：</t>
  </si>
  <si>
    <t>科目余额表</t>
  </si>
  <si>
    <t>单位：人民币元</t>
  </si>
  <si>
    <t>科目代码</t>
  </si>
  <si>
    <t>科目名称</t>
  </si>
  <si>
    <r>
      <rPr>
        <sz val="10"/>
        <rFont val="Times New Roman"/>
        <charset val="0"/>
      </rPr>
      <t>2</t>
    </r>
    <r>
      <rPr>
        <sz val="10"/>
        <rFont val="宋体"/>
        <charset val="0"/>
      </rPr>
      <t>月借方</t>
    </r>
  </si>
  <si>
    <r>
      <rPr>
        <sz val="10"/>
        <rFont val="Times New Roman"/>
        <charset val="0"/>
      </rPr>
      <t>1-2</t>
    </r>
    <r>
      <rPr>
        <sz val="10"/>
        <rFont val="宋体"/>
        <charset val="0"/>
      </rPr>
      <t>月</t>
    </r>
    <r>
      <rPr>
        <sz val="10"/>
        <rFont val="Times New Roman"/>
        <charset val="0"/>
      </rPr>
      <t xml:space="preserve">
</t>
    </r>
    <r>
      <rPr>
        <sz val="10"/>
        <rFont val="宋体"/>
        <charset val="0"/>
      </rPr>
      <t>借方</t>
    </r>
  </si>
  <si>
    <r>
      <rPr>
        <sz val="10"/>
        <rFont val="Times New Roman"/>
        <charset val="134"/>
      </rPr>
      <t>1-3</t>
    </r>
    <r>
      <rPr>
        <sz val="10"/>
        <rFont val="宋体"/>
        <charset val="134"/>
      </rPr>
      <t>月</t>
    </r>
    <r>
      <rPr>
        <sz val="10"/>
        <rFont val="Times New Roman"/>
        <charset val="134"/>
      </rPr>
      <t xml:space="preserve">
</t>
    </r>
    <r>
      <rPr>
        <sz val="10"/>
        <rFont val="宋体"/>
        <charset val="134"/>
      </rPr>
      <t>借方</t>
    </r>
  </si>
  <si>
    <r>
      <rPr>
        <sz val="10"/>
        <rFont val="Times New Roman"/>
        <charset val="134"/>
      </rPr>
      <t>1-4</t>
    </r>
    <r>
      <rPr>
        <sz val="10"/>
        <rFont val="宋体"/>
        <charset val="134"/>
      </rPr>
      <t>月</t>
    </r>
    <r>
      <rPr>
        <sz val="10"/>
        <rFont val="Times New Roman"/>
        <charset val="134"/>
      </rPr>
      <t xml:space="preserve">
</t>
    </r>
    <r>
      <rPr>
        <sz val="10"/>
        <rFont val="宋体"/>
        <charset val="134"/>
      </rPr>
      <t>借方</t>
    </r>
  </si>
  <si>
    <r>
      <rPr>
        <sz val="10"/>
        <rFont val="Times New Roman"/>
        <charset val="134"/>
      </rPr>
      <t>1-5</t>
    </r>
    <r>
      <rPr>
        <sz val="10"/>
        <rFont val="宋体"/>
        <charset val="134"/>
      </rPr>
      <t>月</t>
    </r>
    <r>
      <rPr>
        <sz val="10"/>
        <rFont val="Times New Roman"/>
        <charset val="134"/>
      </rPr>
      <t xml:space="preserve">
</t>
    </r>
    <r>
      <rPr>
        <sz val="10"/>
        <rFont val="宋体"/>
        <charset val="134"/>
      </rPr>
      <t>借方</t>
    </r>
  </si>
  <si>
    <r>
      <rPr>
        <sz val="10"/>
        <rFont val="Times New Roman"/>
        <charset val="134"/>
      </rPr>
      <t>1-6</t>
    </r>
    <r>
      <rPr>
        <sz val="10"/>
        <rFont val="宋体"/>
        <charset val="134"/>
      </rPr>
      <t>月</t>
    </r>
    <r>
      <rPr>
        <sz val="10"/>
        <rFont val="Times New Roman"/>
        <charset val="134"/>
      </rPr>
      <t xml:space="preserve">
</t>
    </r>
    <r>
      <rPr>
        <sz val="10"/>
        <rFont val="宋体"/>
        <charset val="134"/>
      </rPr>
      <t>借方</t>
    </r>
  </si>
  <si>
    <r>
      <rPr>
        <sz val="10"/>
        <rFont val="Times New Roman"/>
        <charset val="134"/>
      </rPr>
      <t>1-7</t>
    </r>
    <r>
      <rPr>
        <sz val="10"/>
        <rFont val="宋体"/>
        <charset val="134"/>
      </rPr>
      <t>月</t>
    </r>
    <r>
      <rPr>
        <sz val="10"/>
        <rFont val="Times New Roman"/>
        <charset val="134"/>
      </rPr>
      <t xml:space="preserve">
</t>
    </r>
    <r>
      <rPr>
        <sz val="10"/>
        <rFont val="宋体"/>
        <charset val="134"/>
      </rPr>
      <t>借方</t>
    </r>
  </si>
  <si>
    <r>
      <rPr>
        <sz val="10"/>
        <rFont val="Times New Roman"/>
        <charset val="134"/>
      </rPr>
      <t>1-8</t>
    </r>
    <r>
      <rPr>
        <sz val="10"/>
        <rFont val="宋体"/>
        <charset val="134"/>
      </rPr>
      <t>月</t>
    </r>
    <r>
      <rPr>
        <sz val="10"/>
        <rFont val="Times New Roman"/>
        <charset val="134"/>
      </rPr>
      <t xml:space="preserve">
</t>
    </r>
    <r>
      <rPr>
        <sz val="10"/>
        <rFont val="宋体"/>
        <charset val="134"/>
      </rPr>
      <t>借方</t>
    </r>
  </si>
  <si>
    <r>
      <rPr>
        <sz val="10"/>
        <rFont val="Times New Roman"/>
        <charset val="134"/>
      </rPr>
      <t>1-9</t>
    </r>
    <r>
      <rPr>
        <sz val="10"/>
        <rFont val="宋体"/>
        <charset val="134"/>
      </rPr>
      <t>月</t>
    </r>
    <r>
      <rPr>
        <sz val="10"/>
        <rFont val="Times New Roman"/>
        <charset val="134"/>
      </rPr>
      <t xml:space="preserve">
</t>
    </r>
    <r>
      <rPr>
        <sz val="10"/>
        <rFont val="宋体"/>
        <charset val="134"/>
      </rPr>
      <t>借方</t>
    </r>
  </si>
  <si>
    <r>
      <rPr>
        <sz val="10"/>
        <rFont val="Times New Roman"/>
        <charset val="134"/>
      </rPr>
      <t>1-10</t>
    </r>
    <r>
      <rPr>
        <sz val="10"/>
        <rFont val="宋体"/>
        <charset val="134"/>
      </rPr>
      <t>月</t>
    </r>
    <r>
      <rPr>
        <sz val="10"/>
        <rFont val="Times New Roman"/>
        <charset val="134"/>
      </rPr>
      <t xml:space="preserve">
</t>
    </r>
    <r>
      <rPr>
        <sz val="10"/>
        <rFont val="宋体"/>
        <charset val="134"/>
      </rPr>
      <t>借方</t>
    </r>
  </si>
  <si>
    <r>
      <rPr>
        <sz val="10"/>
        <rFont val="Times New Roman"/>
        <charset val="134"/>
      </rPr>
      <t>1-11</t>
    </r>
    <r>
      <rPr>
        <sz val="10"/>
        <rFont val="宋体"/>
        <charset val="134"/>
      </rPr>
      <t>月</t>
    </r>
    <r>
      <rPr>
        <sz val="10"/>
        <rFont val="Times New Roman"/>
        <charset val="134"/>
      </rPr>
      <t xml:space="preserve">
</t>
    </r>
    <r>
      <rPr>
        <sz val="10"/>
        <rFont val="宋体"/>
        <charset val="134"/>
      </rPr>
      <t>借方</t>
    </r>
  </si>
  <si>
    <r>
      <rPr>
        <sz val="10"/>
        <rFont val="Times New Roman"/>
        <charset val="134"/>
      </rPr>
      <t>1-12</t>
    </r>
    <r>
      <rPr>
        <sz val="10"/>
        <rFont val="宋体"/>
        <charset val="134"/>
      </rPr>
      <t>月</t>
    </r>
    <r>
      <rPr>
        <sz val="10"/>
        <rFont val="Times New Roman"/>
        <charset val="134"/>
      </rPr>
      <t xml:space="preserve">
</t>
    </r>
    <r>
      <rPr>
        <sz val="10"/>
        <rFont val="宋体"/>
        <charset val="134"/>
      </rPr>
      <t>借方</t>
    </r>
  </si>
  <si>
    <t>5001</t>
  </si>
  <si>
    <t>开发成本</t>
  </si>
  <si>
    <t>5001.01</t>
  </si>
  <si>
    <t xml:space="preserve"> 开发间接费</t>
  </si>
  <si>
    <t>5001.02</t>
  </si>
  <si>
    <r>
      <rPr>
        <sz val="10"/>
        <rFont val="MS Sans Serif"/>
        <charset val="0"/>
      </rPr>
      <t xml:space="preserve">  </t>
    </r>
    <r>
      <rPr>
        <sz val="10"/>
        <rFont val="宋体"/>
        <charset val="0"/>
      </rPr>
      <t>土地成本</t>
    </r>
  </si>
  <si>
    <t>5001.03</t>
  </si>
  <si>
    <r>
      <rPr>
        <sz val="10"/>
        <rFont val="MS Sans Serif"/>
        <charset val="0"/>
      </rPr>
      <t xml:space="preserve">  </t>
    </r>
    <r>
      <rPr>
        <sz val="10"/>
        <rFont val="宋体"/>
        <charset val="0"/>
      </rPr>
      <t>前期工程费</t>
    </r>
  </si>
  <si>
    <t xml:space="preserve"> </t>
  </si>
  <si>
    <t xml:space="preserve">    其中：三通一平费</t>
  </si>
  <si>
    <t>5001.04</t>
  </si>
  <si>
    <r>
      <rPr>
        <sz val="10"/>
        <rFont val="MS Sans Serif"/>
        <charset val="0"/>
      </rPr>
      <t xml:space="preserve">   </t>
    </r>
    <r>
      <rPr>
        <sz val="10"/>
        <rFont val="宋体"/>
        <charset val="0"/>
      </rPr>
      <t>建筑安装工程费</t>
    </r>
  </si>
  <si>
    <r>
      <rPr>
        <sz val="10"/>
        <rFont val="MS Sans Serif"/>
        <charset val="0"/>
      </rPr>
      <t xml:space="preserve">     </t>
    </r>
    <r>
      <rPr>
        <sz val="10"/>
        <rFont val="宋体"/>
        <charset val="0"/>
      </rPr>
      <t>其中：安装工程</t>
    </r>
  </si>
  <si>
    <t xml:space="preserve">  其中：设备工器具购置</t>
  </si>
  <si>
    <t xml:space="preserve">  其中：工程监理费</t>
  </si>
  <si>
    <t>5001.05</t>
  </si>
  <si>
    <t xml:space="preserve"> 基础设施费</t>
  </si>
  <si>
    <t>5001.06</t>
  </si>
  <si>
    <t xml:space="preserve"> 配套设施费</t>
  </si>
  <si>
    <r>
      <rPr>
        <sz val="10"/>
        <rFont val="宋体"/>
        <charset val="0"/>
      </rPr>
      <t>分摊土地购置费</t>
    </r>
    <r>
      <rPr>
        <sz val="10"/>
        <color rgb="FFFF0000"/>
        <rFont val="宋体"/>
        <charset val="0"/>
      </rPr>
      <t>（万元）</t>
    </r>
  </si>
  <si>
    <t>形象进度法：</t>
  </si>
  <si>
    <r>
      <rPr>
        <sz val="10"/>
        <rFont val="Times New Roman"/>
        <charset val="0"/>
      </rPr>
      <t>2</t>
    </r>
    <r>
      <rPr>
        <sz val="10"/>
        <rFont val="宋体"/>
        <charset val="0"/>
      </rPr>
      <t>月</t>
    </r>
    <r>
      <rPr>
        <sz val="10"/>
        <rFont val="Times New Roman"/>
        <charset val="0"/>
      </rPr>
      <t xml:space="preserve">
</t>
    </r>
    <r>
      <rPr>
        <sz val="10"/>
        <rFont val="宋体"/>
        <charset val="0"/>
      </rPr>
      <t>工程量</t>
    </r>
  </si>
  <si>
    <r>
      <rPr>
        <sz val="10"/>
        <rFont val="Times New Roman"/>
        <charset val="0"/>
      </rPr>
      <t>1-2</t>
    </r>
    <r>
      <rPr>
        <sz val="10"/>
        <rFont val="宋体"/>
        <charset val="0"/>
      </rPr>
      <t>月</t>
    </r>
    <r>
      <rPr>
        <sz val="10"/>
        <rFont val="Times New Roman"/>
        <charset val="0"/>
      </rPr>
      <t xml:space="preserve">
</t>
    </r>
    <r>
      <rPr>
        <sz val="10"/>
        <rFont val="宋体"/>
        <charset val="0"/>
      </rPr>
      <t>工程量</t>
    </r>
  </si>
  <si>
    <r>
      <rPr>
        <sz val="10"/>
        <rFont val="Times New Roman"/>
        <charset val="0"/>
      </rPr>
      <t>1-3</t>
    </r>
    <r>
      <rPr>
        <sz val="10"/>
        <rFont val="宋体"/>
        <charset val="0"/>
      </rPr>
      <t>月</t>
    </r>
    <r>
      <rPr>
        <sz val="10"/>
        <rFont val="Times New Roman"/>
        <charset val="0"/>
      </rPr>
      <t xml:space="preserve">
</t>
    </r>
    <r>
      <rPr>
        <sz val="10"/>
        <rFont val="宋体"/>
        <charset val="0"/>
      </rPr>
      <t>工程量</t>
    </r>
  </si>
  <si>
    <r>
      <rPr>
        <sz val="10"/>
        <rFont val="Times New Roman"/>
        <charset val="0"/>
      </rPr>
      <t>1-4</t>
    </r>
    <r>
      <rPr>
        <sz val="10"/>
        <rFont val="宋体"/>
        <charset val="0"/>
      </rPr>
      <t>月</t>
    </r>
    <r>
      <rPr>
        <sz val="10"/>
        <rFont val="Times New Roman"/>
        <charset val="0"/>
      </rPr>
      <t xml:space="preserve">
</t>
    </r>
    <r>
      <rPr>
        <sz val="10"/>
        <rFont val="宋体"/>
        <charset val="0"/>
      </rPr>
      <t>工程量</t>
    </r>
  </si>
  <si>
    <r>
      <rPr>
        <sz val="10"/>
        <rFont val="Times New Roman"/>
        <charset val="0"/>
      </rPr>
      <t>1-5</t>
    </r>
    <r>
      <rPr>
        <sz val="10"/>
        <rFont val="宋体"/>
        <charset val="0"/>
      </rPr>
      <t>月</t>
    </r>
    <r>
      <rPr>
        <sz val="10"/>
        <rFont val="Times New Roman"/>
        <charset val="0"/>
      </rPr>
      <t xml:space="preserve">
</t>
    </r>
    <r>
      <rPr>
        <sz val="10"/>
        <rFont val="宋体"/>
        <charset val="0"/>
      </rPr>
      <t>工程量</t>
    </r>
  </si>
  <si>
    <r>
      <rPr>
        <sz val="10"/>
        <rFont val="Times New Roman"/>
        <charset val="0"/>
      </rPr>
      <t>1-6</t>
    </r>
    <r>
      <rPr>
        <sz val="10"/>
        <rFont val="宋体"/>
        <charset val="0"/>
      </rPr>
      <t>月</t>
    </r>
    <r>
      <rPr>
        <sz val="10"/>
        <rFont val="Times New Roman"/>
        <charset val="0"/>
      </rPr>
      <t xml:space="preserve">
</t>
    </r>
    <r>
      <rPr>
        <sz val="10"/>
        <rFont val="宋体"/>
        <charset val="0"/>
      </rPr>
      <t>工程量</t>
    </r>
  </si>
  <si>
    <r>
      <rPr>
        <sz val="10"/>
        <rFont val="Times New Roman"/>
        <charset val="0"/>
      </rPr>
      <t>1-7</t>
    </r>
    <r>
      <rPr>
        <sz val="10"/>
        <rFont val="宋体"/>
        <charset val="0"/>
      </rPr>
      <t>月</t>
    </r>
    <r>
      <rPr>
        <sz val="10"/>
        <rFont val="Times New Roman"/>
        <charset val="0"/>
      </rPr>
      <t xml:space="preserve">
</t>
    </r>
    <r>
      <rPr>
        <sz val="10"/>
        <rFont val="宋体"/>
        <charset val="0"/>
      </rPr>
      <t>工程量</t>
    </r>
  </si>
  <si>
    <r>
      <rPr>
        <sz val="10"/>
        <rFont val="Times New Roman"/>
        <charset val="0"/>
      </rPr>
      <t>1-8</t>
    </r>
    <r>
      <rPr>
        <sz val="10"/>
        <rFont val="宋体"/>
        <charset val="0"/>
      </rPr>
      <t>月</t>
    </r>
    <r>
      <rPr>
        <sz val="10"/>
        <rFont val="Times New Roman"/>
        <charset val="0"/>
      </rPr>
      <t xml:space="preserve">
</t>
    </r>
    <r>
      <rPr>
        <sz val="10"/>
        <rFont val="宋体"/>
        <charset val="0"/>
      </rPr>
      <t>工程量</t>
    </r>
  </si>
  <si>
    <r>
      <rPr>
        <sz val="10"/>
        <rFont val="Times New Roman"/>
        <charset val="0"/>
      </rPr>
      <t>1-9</t>
    </r>
    <r>
      <rPr>
        <sz val="10"/>
        <rFont val="宋体"/>
        <charset val="0"/>
      </rPr>
      <t>月</t>
    </r>
    <r>
      <rPr>
        <sz val="10"/>
        <rFont val="Times New Roman"/>
        <charset val="0"/>
      </rPr>
      <t xml:space="preserve">
</t>
    </r>
    <r>
      <rPr>
        <sz val="10"/>
        <rFont val="宋体"/>
        <charset val="0"/>
      </rPr>
      <t>工程量</t>
    </r>
  </si>
  <si>
    <r>
      <rPr>
        <sz val="10"/>
        <rFont val="Times New Roman"/>
        <charset val="0"/>
      </rPr>
      <t>1-10</t>
    </r>
    <r>
      <rPr>
        <sz val="10"/>
        <rFont val="宋体"/>
        <charset val="0"/>
      </rPr>
      <t>月</t>
    </r>
    <r>
      <rPr>
        <sz val="10"/>
        <rFont val="Times New Roman"/>
        <charset val="0"/>
      </rPr>
      <t xml:space="preserve">
</t>
    </r>
    <r>
      <rPr>
        <sz val="10"/>
        <rFont val="宋体"/>
        <charset val="0"/>
      </rPr>
      <t>工程量</t>
    </r>
  </si>
  <si>
    <r>
      <rPr>
        <sz val="10"/>
        <rFont val="Times New Roman"/>
        <charset val="0"/>
      </rPr>
      <t>1-11</t>
    </r>
    <r>
      <rPr>
        <sz val="10"/>
        <rFont val="宋体"/>
        <charset val="0"/>
      </rPr>
      <t>月</t>
    </r>
    <r>
      <rPr>
        <sz val="10"/>
        <rFont val="Times New Roman"/>
        <charset val="0"/>
      </rPr>
      <t xml:space="preserve">
</t>
    </r>
    <r>
      <rPr>
        <sz val="10"/>
        <rFont val="宋体"/>
        <charset val="0"/>
      </rPr>
      <t>工程量</t>
    </r>
  </si>
  <si>
    <r>
      <rPr>
        <sz val="10"/>
        <rFont val="Times New Roman"/>
        <charset val="0"/>
      </rPr>
      <t>1-12</t>
    </r>
    <r>
      <rPr>
        <sz val="10"/>
        <rFont val="宋体"/>
        <charset val="0"/>
      </rPr>
      <t>月</t>
    </r>
    <r>
      <rPr>
        <sz val="10"/>
        <rFont val="Times New Roman"/>
        <charset val="0"/>
      </rPr>
      <t xml:space="preserve">
</t>
    </r>
    <r>
      <rPr>
        <sz val="10"/>
        <rFont val="宋体"/>
        <charset val="0"/>
      </rPr>
      <t>工程量</t>
    </r>
  </si>
  <si>
    <r>
      <rPr>
        <sz val="11"/>
        <color rgb="FF000000"/>
        <rFont val="宋体"/>
        <charset val="134"/>
        <scheme val="minor"/>
      </rPr>
      <t>建筑工程</t>
    </r>
    <r>
      <rPr>
        <sz val="11"/>
        <color rgb="FFFF0000"/>
        <rFont val="宋体"/>
        <charset val="134"/>
        <scheme val="minor"/>
      </rPr>
      <t>（万元）</t>
    </r>
  </si>
  <si>
    <t>*形象进度法，建安工程取数依据一般为工程进度单、工程请款单、监理月报等。</t>
  </si>
  <si>
    <t>过录表已设置好公式</t>
  </si>
  <si>
    <r>
      <rPr>
        <sz val="11"/>
        <color indexed="8"/>
        <rFont val="宋体"/>
        <charset val="134"/>
      </rPr>
      <t>代码</t>
    </r>
  </si>
  <si>
    <r>
      <rPr>
        <sz val="11"/>
        <color indexed="8"/>
        <rFont val="Times New Roman"/>
        <charset val="134"/>
      </rPr>
      <t>1-2</t>
    </r>
    <r>
      <rPr>
        <sz val="11"/>
        <color indexed="8"/>
        <rFont val="宋体"/>
        <charset val="134"/>
      </rPr>
      <t>月</t>
    </r>
  </si>
  <si>
    <r>
      <rPr>
        <sz val="11"/>
        <color indexed="8"/>
        <rFont val="Times New Roman"/>
        <charset val="134"/>
      </rPr>
      <t>1-3</t>
    </r>
    <r>
      <rPr>
        <sz val="11"/>
        <color indexed="8"/>
        <rFont val="宋体"/>
        <charset val="134"/>
      </rPr>
      <t>月</t>
    </r>
  </si>
  <si>
    <r>
      <rPr>
        <sz val="11"/>
        <color indexed="8"/>
        <rFont val="Times New Roman"/>
        <charset val="134"/>
      </rPr>
      <t>1-4</t>
    </r>
    <r>
      <rPr>
        <sz val="11"/>
        <color indexed="8"/>
        <rFont val="宋体"/>
        <charset val="134"/>
      </rPr>
      <t>月</t>
    </r>
  </si>
  <si>
    <r>
      <rPr>
        <sz val="11"/>
        <color indexed="8"/>
        <rFont val="Times New Roman"/>
        <charset val="134"/>
      </rPr>
      <t>1-5</t>
    </r>
    <r>
      <rPr>
        <sz val="11"/>
        <color indexed="8"/>
        <rFont val="宋体"/>
        <charset val="134"/>
      </rPr>
      <t>月</t>
    </r>
  </si>
  <si>
    <r>
      <rPr>
        <sz val="11"/>
        <color indexed="8"/>
        <rFont val="Times New Roman"/>
        <charset val="134"/>
      </rPr>
      <t>1-6</t>
    </r>
    <r>
      <rPr>
        <sz val="11"/>
        <color indexed="8"/>
        <rFont val="宋体"/>
        <charset val="134"/>
      </rPr>
      <t>月</t>
    </r>
  </si>
  <si>
    <r>
      <rPr>
        <sz val="11"/>
        <color indexed="8"/>
        <rFont val="Times New Roman"/>
        <charset val="134"/>
      </rPr>
      <t>1-7</t>
    </r>
    <r>
      <rPr>
        <sz val="11"/>
        <color indexed="8"/>
        <rFont val="宋体"/>
        <charset val="134"/>
      </rPr>
      <t>月</t>
    </r>
  </si>
  <si>
    <r>
      <rPr>
        <sz val="11"/>
        <color indexed="8"/>
        <rFont val="Times New Roman"/>
        <charset val="134"/>
      </rPr>
      <t>1-8</t>
    </r>
    <r>
      <rPr>
        <sz val="11"/>
        <color indexed="8"/>
        <rFont val="宋体"/>
        <charset val="134"/>
      </rPr>
      <t>月</t>
    </r>
  </si>
  <si>
    <r>
      <rPr>
        <sz val="11"/>
        <color indexed="8"/>
        <rFont val="Times New Roman"/>
        <charset val="134"/>
      </rPr>
      <t>1-9</t>
    </r>
    <r>
      <rPr>
        <sz val="11"/>
        <color indexed="8"/>
        <rFont val="宋体"/>
        <charset val="134"/>
      </rPr>
      <t>月</t>
    </r>
  </si>
  <si>
    <r>
      <rPr>
        <sz val="11"/>
        <color indexed="8"/>
        <rFont val="Times New Roman"/>
        <charset val="134"/>
      </rPr>
      <t>1-10</t>
    </r>
    <r>
      <rPr>
        <sz val="11"/>
        <color indexed="8"/>
        <rFont val="宋体"/>
        <charset val="134"/>
      </rPr>
      <t>月</t>
    </r>
  </si>
  <si>
    <r>
      <rPr>
        <sz val="11"/>
        <color indexed="8"/>
        <rFont val="Times New Roman"/>
        <charset val="134"/>
      </rPr>
      <t>1-11</t>
    </r>
    <r>
      <rPr>
        <sz val="11"/>
        <color indexed="8"/>
        <rFont val="宋体"/>
        <charset val="134"/>
      </rPr>
      <t>月</t>
    </r>
  </si>
  <si>
    <r>
      <rPr>
        <sz val="11"/>
        <color indexed="8"/>
        <rFont val="Times New Roman"/>
        <charset val="134"/>
      </rPr>
      <t>1-12</t>
    </r>
    <r>
      <rPr>
        <sz val="11"/>
        <color indexed="8"/>
        <rFont val="宋体"/>
        <charset val="134"/>
      </rPr>
      <t>月</t>
    </r>
  </si>
  <si>
    <t>本年完成投资</t>
  </si>
  <si>
    <t>107</t>
  </si>
  <si>
    <t xml:space="preserve">     其中：本月完成投资</t>
  </si>
  <si>
    <t>140</t>
  </si>
  <si>
    <t>按构成分：</t>
  </si>
  <si>
    <t>-</t>
  </si>
  <si>
    <t xml:space="preserve">  建筑工程</t>
  </si>
  <si>
    <t>108</t>
  </si>
  <si>
    <t xml:space="preserve">  安装工程</t>
  </si>
  <si>
    <t>109</t>
  </si>
  <si>
    <t xml:space="preserve">  设备工器具购置</t>
  </si>
  <si>
    <t>110</t>
  </si>
  <si>
    <t xml:space="preserve">  其他费用</t>
  </si>
  <si>
    <t>112</t>
  </si>
  <si>
    <t xml:space="preserve">    其中：土地购置费</t>
  </si>
  <si>
    <t>114</t>
  </si>
  <si>
    <t>*建筑工程：可依据会计报表“房屋开发成本”科目下的“建筑安装工程费”、“基础设施费”、“公共配套设施费”、“前期工程费”中的“三通一平费用”等相关科目填报；也可以根据工程建设、施工、监理等共同认定的工程结算单或进度单、工程付款等相关凭证填报。</t>
  </si>
  <si>
    <t>2025年**项目销售明细台账</t>
  </si>
  <si>
    <t>企业名称：</t>
  </si>
  <si>
    <t>项目地址：</t>
  </si>
  <si>
    <t>序号</t>
  </si>
  <si>
    <t>房号(地址)</t>
  </si>
  <si>
    <t>房屋
性质</t>
  </si>
  <si>
    <t>合同编号</t>
  </si>
  <si>
    <t>签约时间</t>
  </si>
  <si>
    <r>
      <rPr>
        <b/>
        <sz val="12"/>
        <color rgb="FF000000"/>
        <rFont val="宋体"/>
        <charset val="134"/>
        <scheme val="minor"/>
      </rPr>
      <t>合同总面积</t>
    </r>
    <r>
      <rPr>
        <b/>
        <sz val="12"/>
        <color rgb="FF000000"/>
        <rFont val="宋体"/>
        <charset val="134"/>
      </rPr>
      <t xml:space="preserve">
</t>
    </r>
    <r>
      <rPr>
        <b/>
        <sz val="12"/>
        <color rgb="FF000000"/>
        <rFont val="宋体"/>
        <charset val="134"/>
      </rPr>
      <t>（㎡）</t>
    </r>
  </si>
  <si>
    <r>
      <rPr>
        <b/>
        <sz val="12"/>
        <color rgb="FF000000"/>
        <rFont val="宋体"/>
        <charset val="134"/>
        <scheme val="minor"/>
      </rPr>
      <t>合同总价</t>
    </r>
    <r>
      <rPr>
        <b/>
        <sz val="12"/>
        <color rgb="FF000000"/>
        <rFont val="宋体"/>
        <charset val="134"/>
      </rPr>
      <t xml:space="preserve">
</t>
    </r>
    <r>
      <rPr>
        <b/>
        <sz val="12"/>
        <color rgb="FF000000"/>
        <rFont val="宋体"/>
        <charset val="134"/>
      </rPr>
      <t>（元）</t>
    </r>
  </si>
  <si>
    <t>备注</t>
  </si>
  <si>
    <r>
      <rPr>
        <b/>
        <sz val="11"/>
        <color rgb="FF000000"/>
        <rFont val="宋体"/>
        <charset val="134"/>
        <scheme val="minor"/>
      </rPr>
      <t>合</t>
    </r>
    <r>
      <rPr>
        <b/>
        <sz val="11"/>
        <color rgb="FF000000"/>
        <rFont val="宋体"/>
        <charset val="134"/>
      </rPr>
      <t xml:space="preserve">    </t>
    </r>
    <r>
      <rPr>
        <b/>
        <sz val="11"/>
        <color rgb="FF000000"/>
        <rFont val="宋体"/>
        <charset val="134"/>
      </rPr>
      <t>计：</t>
    </r>
  </si>
  <si>
    <t xml:space="preserve">               #住宅</t>
  </si>
  <si>
    <t>小计</t>
  </si>
  <si>
    <t xml:space="preserve">                 办公楼</t>
  </si>
  <si>
    <t xml:space="preserve">                      商业营业用房</t>
  </si>
  <si>
    <t xml:space="preserve">              其他</t>
  </si>
  <si>
    <t>*车位销售计入其他面积</t>
  </si>
  <si>
    <r>
      <rPr>
        <sz val="11"/>
        <color rgb="FF000000"/>
        <rFont val="宋体"/>
        <charset val="134"/>
        <scheme val="minor"/>
      </rPr>
      <t>待售情况：住宅</t>
    </r>
    <r>
      <rPr>
        <u/>
        <sz val="11"/>
        <color rgb="FF000000"/>
        <rFont val="宋体"/>
        <charset val="134"/>
      </rPr>
      <t xml:space="preserve">       </t>
    </r>
    <r>
      <rPr>
        <sz val="11"/>
        <color rgb="FF000000"/>
        <rFont val="宋体"/>
        <charset val="134"/>
      </rPr>
      <t>平方米；办公楼</t>
    </r>
    <r>
      <rPr>
        <u/>
        <sz val="11"/>
        <color rgb="FF000000"/>
        <rFont val="宋体"/>
        <charset val="134"/>
      </rPr>
      <t xml:space="preserve">       </t>
    </r>
    <r>
      <rPr>
        <sz val="11"/>
        <color rgb="FF000000"/>
        <rFont val="宋体"/>
        <charset val="134"/>
      </rPr>
      <t>平方米；商业营业用房</t>
    </r>
    <r>
      <rPr>
        <u/>
        <sz val="11"/>
        <color rgb="FF000000"/>
        <rFont val="宋体"/>
        <charset val="134"/>
      </rPr>
      <t xml:space="preserve">       </t>
    </r>
    <r>
      <rPr>
        <sz val="11"/>
        <color rgb="FF000000"/>
        <rFont val="宋体"/>
        <charset val="134"/>
      </rPr>
      <t>平方米；其他（车位）</t>
    </r>
    <r>
      <rPr>
        <u/>
        <sz val="11"/>
        <color rgb="FF000000"/>
        <rFont val="宋体"/>
        <charset val="134"/>
      </rPr>
      <t xml:space="preserve">       </t>
    </r>
    <r>
      <rPr>
        <sz val="11"/>
        <color rgb="FF000000"/>
        <rFont val="宋体"/>
        <charset val="134"/>
      </rPr>
      <t>平方米。</t>
    </r>
  </si>
  <si>
    <t>房地产开发企业资金和土地情况</t>
  </si>
  <si>
    <t>注意：先上报X204-2表，再报X204-1表</t>
  </si>
  <si>
    <t>统一社会信用代码</t>
  </si>
  <si>
    <t>表    号：</t>
  </si>
  <si>
    <t>X  2  0 4 -  2 表</t>
  </si>
  <si>
    <t>尚未领取统一社会信用代码的填写原组织机构代码</t>
  </si>
  <si>
    <t>制定机关：</t>
  </si>
  <si>
    <t>国  家  统 计  局</t>
  </si>
  <si>
    <t>单位详细名称：</t>
  </si>
  <si>
    <t>文    号：</t>
  </si>
  <si>
    <t>国统字(2024)77号</t>
  </si>
  <si>
    <t>月</t>
  </si>
  <si>
    <t>有效期至：</t>
  </si>
  <si>
    <t>2  0  2  6 年 1 月</t>
  </si>
  <si>
    <t>指标名称</t>
  </si>
  <si>
    <t>计量单位</t>
  </si>
  <si>
    <t>代码</t>
  </si>
  <si>
    <t>1-本月</t>
  </si>
  <si>
    <t>甲</t>
  </si>
  <si>
    <t>乙</t>
  </si>
  <si>
    <t>丙</t>
  </si>
  <si>
    <t>1</t>
  </si>
  <si>
    <t>上年末结余资金</t>
  </si>
  <si>
    <t>万元</t>
  </si>
  <si>
    <t>302</t>
  </si>
  <si>
    <t>本年实际到位资金</t>
  </si>
  <si>
    <t>303</t>
  </si>
  <si>
    <t xml:space="preserve">  国内贷款</t>
  </si>
  <si>
    <t>305</t>
  </si>
  <si>
    <t xml:space="preserve">    银行贷款</t>
  </si>
  <si>
    <t>322</t>
  </si>
  <si>
    <t xml:space="preserve">    非银行金融机构贷款</t>
  </si>
  <si>
    <t>325</t>
  </si>
  <si>
    <t xml:space="preserve">  利用外资</t>
  </si>
  <si>
    <t>307</t>
  </si>
  <si>
    <t xml:space="preserve">  自筹资金</t>
  </si>
  <si>
    <t>311</t>
  </si>
  <si>
    <t xml:space="preserve">  定金及预收款</t>
  </si>
  <si>
    <t>323</t>
  </si>
  <si>
    <t xml:space="preserve">  个人按揭贷款</t>
  </si>
  <si>
    <t>324</t>
  </si>
  <si>
    <t xml:space="preserve">  其他到位资金</t>
  </si>
  <si>
    <t>318</t>
  </si>
  <si>
    <t>本年各项应付款合计</t>
  </si>
  <si>
    <t>320</t>
  </si>
  <si>
    <t xml:space="preserve">  其中：工程款</t>
  </si>
  <si>
    <t>321</t>
  </si>
  <si>
    <t>待开发土地面积</t>
  </si>
  <si>
    <t>平方米</t>
  </si>
  <si>
    <t>403</t>
  </si>
  <si>
    <t>单位负责人：</t>
  </si>
  <si>
    <t>统计负责人：</t>
  </si>
  <si>
    <t>填 表 人：</t>
  </si>
  <si>
    <t>联系电话：</t>
  </si>
  <si>
    <t>报出日期：</t>
  </si>
  <si>
    <t>是否不参与导出</t>
  </si>
  <si>
    <t>1为不参与导出</t>
  </si>
  <si>
    <t>不导出原因</t>
  </si>
  <si>
    <t>说明：1.统计范围：辖区内有开发经营活动的全部房地产开发经营业法人单位，一个法人单位填报一张表，包括本单位全部资金到位情况。</t>
  </si>
  <si>
    <t xml:space="preserve">      2.报送日期及方式：调查单位2、5、6、8、10、11、12月月后7日，3、4月月后8日，7月月后5日，9月月后10日12:00前独立自行网上</t>
  </si>
  <si>
    <t xml:space="preserve">        填报，1月免报；省级统计机构2、5、6、7、8、10、11月月后10日，4、12月月后11日，3月月后12日，9月月后13日12:00前完成数</t>
  </si>
  <si>
    <t xml:space="preserve">        据审核、验收、上报，1月免报。</t>
  </si>
  <si>
    <t xml:space="preserve">      3.本表除“上年末结余资金”和“待开发土地面积”指标外，其他指标均为年初至报告期末累计数。</t>
  </si>
  <si>
    <t xml:space="preserve">      4.审核关系：</t>
  </si>
  <si>
    <t xml:space="preserve">        (1)302≥0              (2)303＝305+307+311+323+324+318      (3)305=322+325</t>
  </si>
  <si>
    <t xml:space="preserve">        (4)320≥321</t>
  </si>
  <si>
    <t>房地产开发项目经营情况</t>
  </si>
  <si>
    <t>X  2 0 4  -  1 表</t>
  </si>
  <si>
    <t>项目基本情况</t>
  </si>
  <si>
    <t>01</t>
  </si>
  <si>
    <t>项目代码</t>
  </si>
  <si>
    <t>02</t>
  </si>
  <si>
    <t>项目名称</t>
  </si>
  <si>
    <t>03</t>
  </si>
  <si>
    <t>项目建设所在地及区划</t>
  </si>
  <si>
    <t>区划代码</t>
  </si>
  <si>
    <t>广东</t>
  </si>
  <si>
    <t>省(自治区、直辖市)</t>
  </si>
  <si>
    <t>广州</t>
  </si>
  <si>
    <t>市(地、州、盟)</t>
  </si>
  <si>
    <t>县(市、区、旗)</t>
  </si>
  <si>
    <t>乡(镇)</t>
  </si>
  <si>
    <t>街(村)、门牌号</t>
  </si>
  <si>
    <t>04</t>
  </si>
  <si>
    <t>项目开工时间</t>
  </si>
  <si>
    <t>年</t>
  </si>
  <si>
    <t>05</t>
  </si>
  <si>
    <t>项目竣工时间</t>
  </si>
  <si>
    <t>09</t>
  </si>
  <si>
    <t>期末项目建设状态</t>
  </si>
  <si>
    <t>1.在建   2.缓建   3.停建    4.竣工在售   5.竣工已售磬</t>
  </si>
  <si>
    <t>10</t>
  </si>
  <si>
    <t>保障性住房情况</t>
  </si>
  <si>
    <t>1.保障性租赁住房</t>
  </si>
  <si>
    <t>2.公租房</t>
  </si>
  <si>
    <t>3.共有产权房</t>
  </si>
  <si>
    <t>4.其他</t>
  </si>
  <si>
    <t>11</t>
  </si>
  <si>
    <t>配建项目中所占比重</t>
  </si>
  <si>
    <t>%</t>
  </si>
  <si>
    <t>12</t>
  </si>
  <si>
    <t>房地产集团企业目录</t>
  </si>
  <si>
    <t>房地产集团企业目录其他</t>
  </si>
  <si>
    <t>无</t>
  </si>
  <si>
    <r>
      <rPr>
        <b/>
        <sz val="9"/>
        <color rgb="FF000000"/>
        <rFont val="宋体"/>
        <charset val="134"/>
      </rPr>
      <t>项目规划情况</t>
    </r>
    <r>
      <rPr>
        <b/>
        <sz val="9"/>
        <color rgb="FFFF0000"/>
        <rFont val="宋体"/>
        <charset val="134"/>
      </rPr>
      <t>（一般按《建设工程规划许可证》进行填报）</t>
    </r>
  </si>
  <si>
    <t>数量</t>
  </si>
  <si>
    <t>项目规划占地面积</t>
  </si>
  <si>
    <t>06</t>
  </si>
  <si>
    <t>规划住宅套数</t>
  </si>
  <si>
    <t>套</t>
  </si>
  <si>
    <t>08</t>
  </si>
  <si>
    <t>容积率</t>
  </si>
  <si>
    <t>—</t>
  </si>
  <si>
    <t>061</t>
  </si>
  <si>
    <t xml:space="preserve">  其中：90平方米及以下</t>
  </si>
  <si>
    <t>081</t>
  </si>
  <si>
    <t>项目规划建筑面积</t>
  </si>
  <si>
    <t>07</t>
  </si>
  <si>
    <t xml:space="preserve">        144平方米以上</t>
  </si>
  <si>
    <t>083</t>
  </si>
  <si>
    <t xml:space="preserve">  住宅</t>
  </si>
  <si>
    <t>071</t>
  </si>
  <si>
    <t xml:space="preserve">  商业营业用房</t>
  </si>
  <si>
    <t>072</t>
  </si>
  <si>
    <t xml:space="preserve">  办公楼</t>
  </si>
  <si>
    <t>073</t>
  </si>
  <si>
    <t xml:space="preserve">  其他</t>
  </si>
  <si>
    <t>074</t>
  </si>
  <si>
    <t>项目投资完成情况</t>
  </si>
  <si>
    <t>计划总投资</t>
  </si>
  <si>
    <t>101</t>
  </si>
  <si>
    <t>系统带出不得随意修改</t>
  </si>
  <si>
    <t>按工程用途分：</t>
  </si>
  <si>
    <t>已签订合同总额</t>
  </si>
  <si>
    <t>141</t>
  </si>
  <si>
    <t>118</t>
  </si>
  <si>
    <t>自开始建设累计完成投资</t>
  </si>
  <si>
    <t>103</t>
  </si>
  <si>
    <t>121</t>
  </si>
  <si>
    <t>122</t>
  </si>
  <si>
    <t xml:space="preserve">    其中：本月完成投资</t>
  </si>
  <si>
    <t>123</t>
  </si>
  <si>
    <t>*本年新增固定资产</t>
  </si>
  <si>
    <t>128</t>
  </si>
  <si>
    <t xml:space="preserve">    其中：*旧建筑物购置费</t>
  </si>
  <si>
    <t>113</t>
  </si>
  <si>
    <t xml:space="preserve">           土地购置费</t>
  </si>
  <si>
    <t>项目房屋面积施工、销售及待售情况</t>
  </si>
  <si>
    <t>合计</t>
  </si>
  <si>
    <t>按用途分</t>
  </si>
  <si>
    <t>住宅</t>
  </si>
  <si>
    <t>办公楼</t>
  </si>
  <si>
    <t>商业营业用房</t>
  </si>
  <si>
    <t>其他</t>
  </si>
  <si>
    <t>其中：90平方米及以下</t>
  </si>
  <si>
    <t>其中：144平方米以上</t>
  </si>
  <si>
    <t>2</t>
  </si>
  <si>
    <t>3</t>
  </si>
  <si>
    <t>4</t>
  </si>
  <si>
    <t>5</t>
  </si>
  <si>
    <t>6</t>
  </si>
  <si>
    <t>7</t>
  </si>
  <si>
    <t>房屋施工面积</t>
  </si>
  <si>
    <t>601</t>
  </si>
  <si>
    <t xml:space="preserve">  其中：本年新开工面积</t>
  </si>
  <si>
    <t>602</t>
  </si>
  <si>
    <t>本年房屋竣工面积</t>
  </si>
  <si>
    <t>603</t>
  </si>
  <si>
    <t xml:space="preserve">  其中：不可销售面积</t>
  </si>
  <si>
    <t>604</t>
  </si>
  <si>
    <t>本年住宅竣工套数</t>
  </si>
  <si>
    <t>605</t>
  </si>
  <si>
    <t>本年房屋竣工价值</t>
  </si>
  <si>
    <t>608</t>
  </si>
  <si>
    <t>房屋出租面积</t>
  </si>
  <si>
    <t>609</t>
  </si>
  <si>
    <t>本年商品房销售面积</t>
  </si>
  <si>
    <t>610</t>
  </si>
  <si>
    <t xml:space="preserve">  现房销售面积</t>
  </si>
  <si>
    <t>611</t>
  </si>
  <si>
    <t xml:space="preserve">  期房销售面积</t>
  </si>
  <si>
    <t>612</t>
  </si>
  <si>
    <t>本年商品房销售额</t>
  </si>
  <si>
    <t>613</t>
  </si>
  <si>
    <t xml:space="preserve">  现房销售额</t>
  </si>
  <si>
    <t>614</t>
  </si>
  <si>
    <t xml:space="preserve">  期房销售额</t>
  </si>
  <si>
    <t>615</t>
  </si>
  <si>
    <t>本年商品住宅销售套数</t>
  </si>
  <si>
    <t>616</t>
  </si>
  <si>
    <t xml:space="preserve">  现房销售套数</t>
  </si>
  <si>
    <t>617</t>
  </si>
  <si>
    <t xml:space="preserve">  期房销售套数</t>
  </si>
  <si>
    <t>618</t>
  </si>
  <si>
    <t>可售面积</t>
  </si>
  <si>
    <t>626</t>
  </si>
  <si>
    <t>待售面积</t>
  </si>
  <si>
    <t>623</t>
  </si>
  <si>
    <t xml:space="preserve">  其中：待售1-3年(含1年)</t>
  </si>
  <si>
    <t>624</t>
  </si>
  <si>
    <t xml:space="preserve">        待售3年以上(含3年)</t>
  </si>
  <si>
    <t>625</t>
  </si>
  <si>
    <t>项目纳入统计范围时间</t>
  </si>
  <si>
    <t>项目唯一码</t>
  </si>
  <si>
    <t>建筑安装工程填报依据</t>
  </si>
  <si>
    <t>1.工程结算单或进度单</t>
  </si>
  <si>
    <t>2.会计科目</t>
  </si>
  <si>
    <t>是否含保障性住房</t>
  </si>
  <si>
    <t>1.是</t>
  </si>
  <si>
    <t>2.否</t>
  </si>
  <si>
    <t>保障性住房项目类别</t>
  </si>
  <si>
    <t>2.共有产权房</t>
  </si>
  <si>
    <t>3.公租房</t>
  </si>
  <si>
    <t>保障性住房建筑面积占全部项目比重</t>
  </si>
  <si>
    <t>2016-2021年累计填报建安投资</t>
  </si>
  <si>
    <t>2016-2021年累计填报土地购置费</t>
  </si>
  <si>
    <t xml:space="preserve"> 2016-2021年累计填报销售面积</t>
  </si>
  <si>
    <t>2016-2021年累计填报销售额</t>
  </si>
  <si>
    <t>全部土地购置费</t>
  </si>
  <si>
    <t>说明：1.统计范围：辖区内有开发经营活动的全部房地产开发经营业法人单位，一个项目填报一张表。</t>
  </si>
  <si>
    <t xml:space="preserve">      2.报送日期及方式：调查单位2、5、6、8、10、11、12月月后7日，3、4月月后8日，7月月后5日，9月月后10日12:00前独立自行网上填报，1月免报；</t>
  </si>
  <si>
    <t xml:space="preserve">        省级统计机构2、5、6、7、8、10、11月月后10日，4、12月月后11日，3月月后12日，9月月后13日12:00前完成数据审核、验收、上报，1月免报。</t>
  </si>
  <si>
    <t xml:space="preserve">      3.本表“项目基本情况”和“项目规划情况”指标数据由国家统计局或省级统计机构根据上一个报告期数据统一复制到数据采集处理软件中，生成报</t>
  </si>
  <si>
    <t xml:space="preserve">        表数据；调查单位免填，但可以修改(未复制数据的由调查单位填报)。</t>
  </si>
  <si>
    <t xml:space="preserve">      4.本表除“项目基本情况”、“项目规划情况”、“计划总投资”、“自开始建设累计完成投资”、“房屋出租面积”、“待售面积”、“待售1-3年</t>
  </si>
  <si>
    <t xml:space="preserve">        (含1年)”和“待售3年以上(含3年)”指标外，其他指标均为年初至报告期末累计数。</t>
  </si>
  <si>
    <t xml:space="preserve">      5.带“*”指标仅在12月填报。</t>
  </si>
  <si>
    <t xml:space="preserve">      6.审核关系：</t>
  </si>
  <si>
    <t xml:space="preserve">        “项目规划和投资完成情况”：</t>
  </si>
  <si>
    <t xml:space="preserve">        (1)07=071+072+073+074    (2)08≥081+083    (3)103≥107     (4)107=108+109+110+112</t>
  </si>
  <si>
    <t xml:space="preserve">        (5)112≥113+114          (6)107=118+121+122+123            (7)118=117+130+129</t>
  </si>
  <si>
    <t xml:space="preserve">        “项目房屋面积施工、销售及待售情况”主栏：</t>
  </si>
  <si>
    <t xml:space="preserve">        (1)601≥602              (2)603≥604            (3)610=611+612</t>
  </si>
  <si>
    <t xml:space="preserve">        (4)613=614+615           (5)616=617+618         (6)623≥624+625</t>
  </si>
  <si>
    <t xml:space="preserve">        “项目房屋面积施工、销售及待售情况”宾栏：</t>
  </si>
  <si>
    <t xml:space="preserve">        (1)1=2+5+6+7             (2)2≥3+4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</si>
</sst>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indexed="8"/>
      <name val="宋体"/>
      <charset val="134"/>
      <scheme val="minor"/>
    </font>
    <font>
      <b/>
      <sz val="15"/>
      <color rgb="FF000000"/>
      <name val="黑体"/>
      <charset val="134"/>
    </font>
    <font>
      <sz val="9"/>
      <color rgb="FF000000"/>
      <name val="宋体"/>
      <charset val="134"/>
    </font>
    <font>
      <b/>
      <sz val="9"/>
      <color rgb="FF000000"/>
      <name val="宋体"/>
      <charset val="134"/>
    </font>
    <font>
      <sz val="11"/>
      <color rgb="FFFF0000"/>
      <name val="宋体"/>
      <charset val="134"/>
      <scheme val="minor"/>
    </font>
    <font>
      <b/>
      <sz val="9"/>
      <color rgb="FFFF0000"/>
      <name val="宋体"/>
      <charset val="134"/>
    </font>
    <font>
      <b/>
      <sz val="11"/>
      <color rgb="FFFF0000"/>
      <name val="宋体"/>
      <charset val="134"/>
      <scheme val="minor"/>
    </font>
    <font>
      <sz val="9"/>
      <color rgb="FFFF0000"/>
      <name val="宋体"/>
      <charset val="134"/>
    </font>
    <font>
      <sz val="16"/>
      <color rgb="FFFF0000"/>
      <name val="宋体"/>
      <charset val="134"/>
      <scheme val="minor"/>
    </font>
    <font>
      <sz val="20"/>
      <color rgb="FF000000"/>
      <name val="方正小标宋_GBK"/>
      <charset val="134"/>
    </font>
    <font>
      <b/>
      <sz val="12"/>
      <color rgb="FF000000"/>
      <name val="宋体"/>
      <charset val="134"/>
      <scheme val="minor"/>
    </font>
    <font>
      <sz val="11"/>
      <color rgb="FF000000"/>
      <name val="宋体"/>
      <charset val="134"/>
      <scheme val="minor"/>
    </font>
    <font>
      <b/>
      <sz val="11"/>
      <color rgb="FF000000"/>
      <name val="宋体"/>
      <charset val="134"/>
      <scheme val="minor"/>
    </font>
    <font>
      <sz val="11"/>
      <color rgb="FF000000"/>
      <name val="宋体"/>
      <charset val="134"/>
    </font>
    <font>
      <b/>
      <sz val="18"/>
      <color theme="1"/>
      <name val="宋体"/>
      <charset val="134"/>
      <scheme val="minor"/>
    </font>
    <font>
      <sz val="11"/>
      <color theme="1"/>
      <name val="宋体"/>
      <charset val="134"/>
      <scheme val="minor"/>
    </font>
    <font>
      <sz val="10"/>
      <name val="MS Sans Serif"/>
      <charset val="0"/>
    </font>
    <font>
      <sz val="10"/>
      <name val="Times New Roman"/>
      <charset val="0"/>
    </font>
    <font>
      <sz val="10"/>
      <name val="宋体"/>
      <charset val="0"/>
    </font>
    <font>
      <sz val="9.15"/>
      <color rgb="FF000000"/>
      <name val="宋体"/>
      <charset val="134"/>
    </font>
    <font>
      <sz val="10"/>
      <color rgb="FF000000"/>
      <name val="宋体"/>
      <charset val="0"/>
    </font>
    <font>
      <sz val="10"/>
      <color rgb="FFFF0000"/>
      <name val="Times New Roman"/>
      <charset val="0"/>
    </font>
    <font>
      <sz val="11"/>
      <color indexed="8"/>
      <name val="Times New Roman"/>
      <charset val="134"/>
    </font>
    <font>
      <sz val="11"/>
      <color rgb="FFFF0000"/>
      <name val="Times New Roman"/>
      <charset val="134"/>
    </font>
    <font>
      <sz val="9"/>
      <color rgb="FF000000"/>
      <name val="Times New Roman"/>
      <charset val="134"/>
    </font>
    <font>
      <sz val="10"/>
      <name val="Times New Roman"/>
      <charset val="134"/>
    </font>
    <font>
      <sz val="48"/>
      <color rgb="FF000000"/>
      <name val="方正小标宋简体"/>
      <charset val="134"/>
    </font>
    <font>
      <sz val="12"/>
      <color rgb="FF000000"/>
      <name val="宋体"/>
      <charset val="134"/>
      <scheme val="minor"/>
    </font>
    <font>
      <sz val="22"/>
      <color rgb="FF000000"/>
      <name val="方正小标宋简体"/>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14"/>
      <color rgb="FFFF0000"/>
      <name val="仿宋_GB2312"/>
      <charset val="134"/>
    </font>
    <font>
      <sz val="14"/>
      <color rgb="FF000000"/>
      <name val="宋体"/>
      <charset val="134"/>
    </font>
    <font>
      <sz val="14"/>
      <color rgb="FF000000"/>
      <name val="Times New Roman"/>
      <charset val="134"/>
    </font>
    <font>
      <sz val="14"/>
      <name val="仿宋_GB2312"/>
      <charset val="134"/>
    </font>
    <font>
      <u/>
      <sz val="11"/>
      <color rgb="FF000000"/>
      <name val="宋体"/>
      <charset val="134"/>
    </font>
    <font>
      <sz val="10"/>
      <color rgb="FFFF0000"/>
      <name val="宋体"/>
      <charset val="0"/>
    </font>
    <font>
      <b/>
      <sz val="12"/>
      <color rgb="FF000000"/>
      <name val="宋体"/>
      <charset val="134"/>
    </font>
    <font>
      <b/>
      <sz val="11"/>
      <color rgb="FF000000"/>
      <name val="宋体"/>
      <charset val="134"/>
    </font>
  </fonts>
  <fills count="43">
    <fill>
      <patternFill patternType="none"/>
    </fill>
    <fill>
      <patternFill patternType="gray125"/>
    </fill>
    <fill>
      <patternFill patternType="solid">
        <fgColor rgb="FFE6E6E6"/>
        <bgColor rgb="FFE6E6E6"/>
      </patternFill>
    </fill>
    <fill>
      <patternFill patternType="solid">
        <fgColor rgb="FFF3F3F3"/>
        <bgColor rgb="FFF3F3F3"/>
      </patternFill>
    </fill>
    <fill>
      <patternFill patternType="solid">
        <fgColor rgb="FFFFFF00"/>
        <bgColor indexed="64"/>
      </patternFill>
    </fill>
    <fill>
      <patternFill patternType="solid">
        <fgColor rgb="FFFFFFFF"/>
        <bgColor rgb="FFFFFFFF"/>
      </patternFill>
    </fill>
    <fill>
      <patternFill patternType="solid">
        <fgColor rgb="FFFFFF00"/>
        <bgColor rgb="FFF3F3F3"/>
      </patternFill>
    </fill>
    <fill>
      <patternFill patternType="solid">
        <fgColor rgb="FFFFFF00"/>
        <bgColor rgb="FFE6E6E6"/>
      </patternFill>
    </fill>
    <fill>
      <patternFill patternType="solid">
        <fgColor rgb="FFFFFF00"/>
        <bgColor rgb="FFFFFFFF"/>
      </patternFill>
    </fill>
    <fill>
      <patternFill patternType="solid">
        <fgColor rgb="FFE7E6E6"/>
        <bgColor indexed="64"/>
      </patternFill>
    </fill>
    <fill>
      <patternFill patternType="solid">
        <fgColor rgb="FFFFFFFF"/>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top/>
      <bottom style="thin">
        <color rgb="FF000000"/>
      </bottom>
      <diagonal/>
    </border>
    <border>
      <left/>
      <right/>
      <top/>
      <bottom style="medium">
        <color rgb="FF000000"/>
      </bottom>
      <diagonal/>
    </border>
    <border>
      <left/>
      <right/>
      <top/>
      <bottom style="medium">
        <color indexed="8"/>
      </bottom>
      <diagonal/>
    </border>
    <border>
      <left/>
      <right style="thin">
        <color rgb="FF000000"/>
      </right>
      <top/>
      <bottom/>
      <diagonal/>
    </border>
    <border>
      <left/>
      <right style="thin">
        <color rgb="FF000000"/>
      </right>
      <top/>
      <bottom style="thin">
        <color rgb="FF000000"/>
      </bottom>
      <diagonal/>
    </border>
    <border>
      <left/>
      <right style="thin">
        <color indexed="8"/>
      </right>
      <top/>
      <bottom/>
      <diagonal/>
    </border>
    <border>
      <left/>
      <right/>
      <top/>
      <bottom style="thin">
        <color indexed="8"/>
      </bottom>
      <diagonal/>
    </border>
    <border>
      <left/>
      <right style="thin">
        <color rgb="FF000000"/>
      </right>
      <top style="thin">
        <color rgb="FF000000"/>
      </top>
      <bottom/>
      <diagonal/>
    </border>
    <border>
      <left/>
      <right/>
      <top style="thin">
        <color rgb="FF000000"/>
      </top>
      <bottom/>
      <diagonal/>
    </border>
    <border>
      <left/>
      <right/>
      <top style="thin">
        <color indexed="8"/>
      </top>
      <bottom/>
      <diagonal/>
    </border>
    <border>
      <left/>
      <right style="thin">
        <color rgb="FF000000"/>
      </right>
      <top/>
      <bottom style="medium">
        <color rgb="FF000000"/>
      </bottom>
      <diagonal/>
    </border>
    <border>
      <left/>
      <right/>
      <top style="thin">
        <color rgb="FF000000"/>
      </top>
      <bottom style="thin">
        <color rgb="FF000000"/>
      </bottom>
      <diagonal/>
    </border>
    <border>
      <left/>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8"/>
      </right>
      <top style="thin">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8"/>
      </right>
      <top style="thin">
        <color indexed="8"/>
      </top>
      <bottom/>
      <diagonal/>
    </border>
    <border>
      <left style="thin">
        <color rgb="FF000000"/>
      </left>
      <right/>
      <top style="thin">
        <color rgb="FF000000"/>
      </top>
      <bottom/>
      <diagonal/>
    </border>
    <border>
      <left style="thin">
        <color indexed="8"/>
      </left>
      <right/>
      <top/>
      <bottom/>
      <diagonal/>
    </border>
    <border>
      <left style="thin">
        <color indexed="8"/>
      </left>
      <right/>
      <top/>
      <bottom style="thin">
        <color indexed="8"/>
      </bottom>
      <diagonal/>
    </border>
    <border>
      <left style="thin">
        <color rgb="FF000000"/>
      </left>
      <right style="double">
        <color rgb="FF000000"/>
      </right>
      <top style="thin">
        <color rgb="FF000000"/>
      </top>
      <bottom style="thin">
        <color rgb="FF000000"/>
      </bottom>
      <diagonal/>
    </border>
    <border>
      <left style="thin">
        <color rgb="FF000000"/>
      </left>
      <right/>
      <top/>
      <bottom style="thin">
        <color rgb="FF000000"/>
      </bottom>
      <diagonal/>
    </border>
    <border>
      <left/>
      <right style="double">
        <color indexed="8"/>
      </right>
      <top style="thin">
        <color indexed="8"/>
      </top>
      <bottom style="thin">
        <color indexed="8"/>
      </bottom>
      <diagonal/>
    </border>
    <border>
      <left/>
      <right/>
      <top/>
      <bottom style="thin">
        <color auto="1"/>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12" borderId="3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7" applyNumberFormat="0" applyFill="0" applyAlignment="0" applyProtection="0">
      <alignment vertical="center"/>
    </xf>
    <xf numFmtId="0" fontId="36" fillId="0" borderId="37" applyNumberFormat="0" applyFill="0" applyAlignment="0" applyProtection="0">
      <alignment vertical="center"/>
    </xf>
    <xf numFmtId="0" fontId="37" fillId="0" borderId="38" applyNumberFormat="0" applyFill="0" applyAlignment="0" applyProtection="0">
      <alignment vertical="center"/>
    </xf>
    <xf numFmtId="0" fontId="37" fillId="0" borderId="0" applyNumberFormat="0" applyFill="0" applyBorder="0" applyAlignment="0" applyProtection="0">
      <alignment vertical="center"/>
    </xf>
    <xf numFmtId="0" fontId="38" fillId="13" borderId="39" applyNumberFormat="0" applyAlignment="0" applyProtection="0">
      <alignment vertical="center"/>
    </xf>
    <xf numFmtId="0" fontId="39" fillId="14" borderId="40" applyNumberFormat="0" applyAlignment="0" applyProtection="0">
      <alignment vertical="center"/>
    </xf>
    <xf numFmtId="0" fontId="40" fillId="14" borderId="39" applyNumberFormat="0" applyAlignment="0" applyProtection="0">
      <alignment vertical="center"/>
    </xf>
    <xf numFmtId="0" fontId="41" fillId="15" borderId="41" applyNumberFormat="0" applyAlignment="0" applyProtection="0">
      <alignment vertical="center"/>
    </xf>
    <xf numFmtId="0" fontId="42" fillId="0" borderId="42" applyNumberFormat="0" applyFill="0" applyAlignment="0" applyProtection="0">
      <alignment vertical="center"/>
    </xf>
    <xf numFmtId="0" fontId="43" fillId="0" borderId="43"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7" fillId="42" borderId="0" applyNumberFormat="0" applyBorder="0" applyAlignment="0" applyProtection="0">
      <alignment vertical="center"/>
    </xf>
    <xf numFmtId="0" fontId="15" fillId="0" borderId="0">
      <alignment vertical="center"/>
    </xf>
  </cellStyleXfs>
  <cellXfs count="164">
    <xf numFmtId="0" fontId="0" fillId="0" borderId="0" xfId="0" applyFont="1">
      <alignment vertical="center"/>
    </xf>
    <xf numFmtId="0" fontId="0" fillId="0" borderId="0" xfId="0" applyFont="1" applyFill="1" applyAlignment="1">
      <alignment vertical="center"/>
    </xf>
    <xf numFmtId="49" fontId="1"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0" fontId="0" fillId="0" borderId="3" xfId="0" applyNumberFormat="1" applyFont="1" applyFill="1" applyBorder="1" applyAlignment="1"/>
    <xf numFmtId="49" fontId="2" fillId="0" borderId="4" xfId="0" applyNumberFormat="1" applyFont="1" applyBorder="1" applyAlignment="1" applyProtection="1">
      <alignment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0" fontId="0" fillId="0" borderId="6" xfId="0" applyNumberFormat="1" applyFont="1" applyFill="1" applyBorder="1" applyAlignment="1"/>
    <xf numFmtId="0" fontId="0" fillId="0" borderId="7" xfId="0" applyNumberFormat="1" applyFont="1" applyFill="1" applyBorder="1" applyAlignment="1"/>
    <xf numFmtId="49" fontId="2" fillId="0" borderId="8" xfId="0" applyNumberFormat="1" applyFont="1" applyBorder="1" applyAlignment="1" applyProtection="1">
      <alignment horizontal="center" vertical="center" wrapText="1"/>
      <protection locked="0"/>
    </xf>
    <xf numFmtId="49" fontId="2" fillId="0" borderId="9" xfId="0" applyNumberFormat="1" applyFont="1" applyFill="1" applyBorder="1" applyAlignment="1" applyProtection="1">
      <alignment vertical="center" wrapText="1"/>
      <protection locked="0"/>
    </xf>
    <xf numFmtId="0" fontId="0" fillId="0" borderId="10" xfId="0" applyNumberFormat="1" applyFont="1" applyFill="1" applyBorder="1" applyAlignment="1"/>
    <xf numFmtId="0" fontId="0" fillId="0" borderId="0" xfId="0" applyFont="1" applyFill="1">
      <alignment vertical="center"/>
    </xf>
    <xf numFmtId="49" fontId="2" fillId="0" borderId="11"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49" fontId="3" fillId="0" borderId="0" xfId="0" applyNumberFormat="1" applyFont="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0" fillId="0" borderId="13" xfId="0" applyNumberFormat="1" applyFont="1" applyFill="1" applyBorder="1" applyAlignment="1"/>
    <xf numFmtId="49" fontId="2" fillId="3" borderId="14" xfId="0" applyNumberFormat="1" applyFont="1" applyFill="1" applyBorder="1" applyAlignment="1" applyProtection="1">
      <alignment horizontal="left" vertical="center" wrapText="1"/>
      <protection locked="0"/>
    </xf>
    <xf numFmtId="49" fontId="2" fillId="4" borderId="12" xfId="0" applyNumberFormat="1" applyFont="1" applyFill="1" applyBorder="1" applyAlignment="1" applyProtection="1">
      <alignment horizontal="center" vertical="center" wrapText="1"/>
      <protection locked="0"/>
    </xf>
    <xf numFmtId="0" fontId="0" fillId="4" borderId="13" xfId="0" applyNumberFormat="1" applyFont="1" applyFill="1" applyBorder="1" applyAlignment="1"/>
    <xf numFmtId="49" fontId="2" fillId="0" borderId="12"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right" vertical="center" wrapText="1"/>
      <protection locked="0"/>
    </xf>
    <xf numFmtId="49" fontId="2" fillId="2" borderId="15" xfId="0" applyNumberFormat="1" applyFont="1" applyFill="1" applyBorder="1" applyAlignment="1" applyProtection="1">
      <alignment horizontal="center" vertical="center" wrapText="1"/>
      <protection locked="0"/>
    </xf>
    <xf numFmtId="0" fontId="0" fillId="0" borderId="16" xfId="0" applyNumberFormat="1" applyFont="1" applyFill="1" applyBorder="1" applyAlignment="1"/>
    <xf numFmtId="49" fontId="2" fillId="0" borderId="0" xfId="0" applyNumberFormat="1" applyFont="1" applyBorder="1" applyAlignment="1" applyProtection="1">
      <alignment horizontal="right" vertical="center" wrapText="1"/>
      <protection locked="0"/>
    </xf>
    <xf numFmtId="49" fontId="2" fillId="0" borderId="9" xfId="0" applyNumberFormat="1" applyFont="1" applyFill="1" applyBorder="1" applyAlignment="1" applyProtection="1">
      <alignment horizontal="center" vertical="center" wrapText="1"/>
      <protection locked="0"/>
    </xf>
    <xf numFmtId="49" fontId="2" fillId="5" borderId="15" xfId="0" applyNumberFormat="1" applyFont="1" applyFill="1" applyBorder="1" applyAlignment="1" applyProtection="1">
      <alignment horizontal="right" vertical="center" wrapText="1"/>
      <protection locked="0"/>
    </xf>
    <xf numFmtId="49" fontId="2" fillId="0" borderId="15" xfId="0" applyNumberFormat="1" applyFont="1" applyBorder="1" applyAlignment="1" applyProtection="1">
      <alignment horizontal="right" vertical="center" wrapText="1"/>
      <protection locked="0"/>
    </xf>
    <xf numFmtId="49" fontId="2" fillId="0" borderId="17" xfId="0" applyNumberFormat="1" applyFont="1" applyBorder="1" applyAlignment="1" applyProtection="1">
      <alignment vertical="center" wrapText="1"/>
      <protection locked="0"/>
    </xf>
    <xf numFmtId="49" fontId="2" fillId="0" borderId="17"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vertical="center" wrapText="1"/>
      <protection locked="0"/>
    </xf>
    <xf numFmtId="49" fontId="2" fillId="0" borderId="19" xfId="0" applyNumberFormat="1" applyFont="1" applyBorder="1" applyAlignment="1" applyProtection="1">
      <alignment vertical="center" wrapText="1"/>
      <protection locked="0"/>
    </xf>
    <xf numFmtId="49" fontId="2" fillId="3" borderId="20" xfId="0" applyNumberFormat="1" applyFont="1" applyFill="1" applyBorder="1" applyAlignment="1" applyProtection="1">
      <alignment horizontal="left" vertical="center" wrapText="1"/>
      <protection locked="0"/>
    </xf>
    <xf numFmtId="49" fontId="2" fillId="6" borderId="20" xfId="0" applyNumberFormat="1" applyFont="1" applyFill="1" applyBorder="1" applyAlignment="1" applyProtection="1">
      <alignment horizontal="left" vertical="center" wrapText="1"/>
      <protection locked="0"/>
    </xf>
    <xf numFmtId="49" fontId="2" fillId="3" borderId="21" xfId="0" applyNumberFormat="1" applyFont="1" applyFill="1" applyBorder="1" applyAlignment="1" applyProtection="1">
      <alignment horizontal="left" vertical="center" wrapText="1"/>
      <protection locked="0"/>
    </xf>
    <xf numFmtId="49" fontId="2" fillId="3" borderId="17" xfId="0" applyNumberFormat="1" applyFont="1" applyFill="1" applyBorder="1" applyAlignment="1" applyProtection="1">
      <alignment horizontal="left" vertical="center" wrapText="1"/>
      <protection locked="0"/>
    </xf>
    <xf numFmtId="49" fontId="2" fillId="3" borderId="22" xfId="0" applyNumberFormat="1" applyFont="1" applyFill="1" applyBorder="1" applyAlignment="1" applyProtection="1">
      <alignment horizontal="left" vertical="center" wrapText="1"/>
      <protection locked="0"/>
    </xf>
    <xf numFmtId="49" fontId="2" fillId="0" borderId="9" xfId="0" applyNumberFormat="1" applyFont="1" applyBorder="1" applyAlignment="1" applyProtection="1">
      <alignment vertical="center" wrapText="1"/>
      <protection locked="0"/>
    </xf>
    <xf numFmtId="49" fontId="2" fillId="0" borderId="21" xfId="0" applyNumberFormat="1" applyFont="1" applyFill="1" applyBorder="1" applyAlignment="1" applyProtection="1">
      <alignment horizontal="center" vertical="center" wrapText="1"/>
      <protection locked="0"/>
    </xf>
    <xf numFmtId="49" fontId="2" fillId="0" borderId="17" xfId="0" applyNumberFormat="1" applyFont="1" applyFill="1" applyBorder="1" applyAlignment="1" applyProtection="1">
      <alignment vertical="center" wrapText="1"/>
      <protection locked="0"/>
    </xf>
    <xf numFmtId="0" fontId="0" fillId="4" borderId="16" xfId="0" applyNumberFormat="1" applyFont="1" applyFill="1" applyBorder="1" applyAlignment="1"/>
    <xf numFmtId="0" fontId="0" fillId="0" borderId="23" xfId="0" applyNumberFormat="1" applyFont="1" applyFill="1" applyBorder="1" applyAlignment="1"/>
    <xf numFmtId="49" fontId="2" fillId="3" borderId="24" xfId="0" applyNumberFormat="1" applyFont="1" applyFill="1" applyBorder="1" applyAlignment="1" applyProtection="1">
      <alignment horizontal="center" vertical="center" wrapText="1"/>
      <protection locked="0"/>
    </xf>
    <xf numFmtId="49" fontId="2" fillId="3" borderId="22" xfId="0" applyNumberFormat="1" applyFont="1" applyFill="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center" wrapText="1"/>
      <protection locked="0"/>
    </xf>
    <xf numFmtId="49" fontId="2" fillId="5" borderId="24" xfId="0" applyNumberFormat="1" applyFont="1" applyFill="1" applyBorder="1" applyAlignment="1" applyProtection="1">
      <alignment horizontal="right" vertical="center" wrapText="1"/>
      <protection locked="0"/>
    </xf>
    <xf numFmtId="49" fontId="2" fillId="5" borderId="22" xfId="0" applyNumberFormat="1" applyFont="1" applyFill="1" applyBorder="1" applyAlignment="1" applyProtection="1">
      <alignment horizontal="right" vertical="center" wrapText="1"/>
      <protection locked="0"/>
    </xf>
    <xf numFmtId="49" fontId="2" fillId="3" borderId="17" xfId="0" applyNumberFormat="1" applyFont="1" applyFill="1" applyBorder="1" applyAlignment="1" applyProtection="1">
      <alignment horizontal="center" vertical="center" wrapText="1"/>
      <protection locked="0"/>
    </xf>
    <xf numFmtId="49" fontId="2" fillId="5" borderId="0" xfId="0" applyNumberFormat="1" applyFont="1" applyFill="1" applyBorder="1" applyAlignment="1" applyProtection="1">
      <alignment horizontal="right" vertical="center" wrapText="1"/>
      <protection locked="0"/>
    </xf>
    <xf numFmtId="0" fontId="4" fillId="0" borderId="0" xfId="0" applyFont="1">
      <alignment vertical="center"/>
    </xf>
    <xf numFmtId="49" fontId="2" fillId="6" borderId="14" xfId="0" applyNumberFormat="1" applyFont="1" applyFill="1" applyBorder="1" applyAlignment="1" applyProtection="1">
      <alignment horizontal="left" vertical="center" wrapText="1"/>
      <protection locked="0"/>
    </xf>
    <xf numFmtId="49" fontId="2" fillId="2" borderId="14"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0" fillId="0" borderId="25" xfId="0" applyNumberFormat="1" applyFont="1" applyFill="1" applyBorder="1" applyAlignment="1"/>
    <xf numFmtId="0" fontId="0" fillId="0" borderId="26" xfId="0" applyNumberFormat="1" applyFont="1" applyFill="1" applyBorder="1" applyAlignment="1"/>
    <xf numFmtId="49" fontId="2" fillId="7" borderId="15" xfId="0" applyNumberFormat="1" applyFont="1" applyFill="1" applyBorder="1" applyAlignment="1" applyProtection="1">
      <alignment horizontal="center" vertical="center" wrapText="1"/>
      <protection locked="0"/>
    </xf>
    <xf numFmtId="49" fontId="2" fillId="2" borderId="27" xfId="0" applyNumberFormat="1" applyFont="1" applyFill="1" applyBorder="1" applyAlignment="1" applyProtection="1">
      <alignment horizontal="center" vertical="center" wrapText="1"/>
      <protection locked="0"/>
    </xf>
    <xf numFmtId="49" fontId="2" fillId="8" borderId="27" xfId="0" applyNumberFormat="1" applyFont="1" applyFill="1" applyBorder="1" applyAlignment="1" applyProtection="1">
      <alignment horizontal="center" vertical="center" wrapText="1"/>
      <protection locked="0"/>
    </xf>
    <xf numFmtId="0" fontId="0" fillId="4" borderId="13" xfId="0" applyNumberFormat="1" applyFont="1" applyFill="1" applyBorder="1" applyAlignment="1">
      <alignment horizontal="center"/>
    </xf>
    <xf numFmtId="49" fontId="2" fillId="5" borderId="27" xfId="0" applyNumberFormat="1" applyFont="1" applyFill="1" applyBorder="1" applyAlignment="1" applyProtection="1">
      <alignment horizontal="right" vertical="center" wrapText="1"/>
      <protection locked="0"/>
    </xf>
    <xf numFmtId="49" fontId="2" fillId="5" borderId="27" xfId="0" applyNumberFormat="1" applyFont="1" applyFill="1" applyBorder="1" applyAlignment="1" applyProtection="1">
      <alignment horizontal="right" wrapText="1"/>
      <protection locked="0"/>
    </xf>
    <xf numFmtId="49" fontId="2" fillId="3" borderId="28" xfId="0" applyNumberFormat="1" applyFont="1" applyFill="1" applyBorder="1" applyAlignment="1" applyProtection="1">
      <alignment vertical="center" wrapText="1"/>
      <protection locked="0"/>
    </xf>
    <xf numFmtId="49" fontId="2" fillId="3" borderId="1" xfId="0" applyNumberFormat="1" applyFont="1" applyFill="1" applyBorder="1" applyAlignment="1" applyProtection="1">
      <alignment vertical="center" wrapText="1"/>
      <protection locked="0"/>
    </xf>
    <xf numFmtId="0" fontId="0" fillId="0" borderId="29" xfId="0" applyNumberFormat="1" applyFont="1" applyFill="1" applyBorder="1" applyAlignment="1"/>
    <xf numFmtId="0" fontId="0" fillId="4" borderId="29" xfId="0" applyNumberFormat="1" applyFont="1" applyFill="1" applyBorder="1" applyAlignment="1">
      <alignment horizontal="center"/>
    </xf>
    <xf numFmtId="49" fontId="5" fillId="3" borderId="14" xfId="0" applyNumberFormat="1" applyFont="1" applyFill="1" applyBorder="1" applyAlignment="1" applyProtection="1">
      <alignment horizontal="left" vertical="center" wrapText="1"/>
      <protection locked="0"/>
    </xf>
    <xf numFmtId="0" fontId="6" fillId="0" borderId="13" xfId="0" applyNumberFormat="1" applyFont="1" applyFill="1" applyBorder="1" applyAlignment="1"/>
    <xf numFmtId="49" fontId="2" fillId="3" borderId="14" xfId="0" applyNumberFormat="1" applyFont="1" applyFill="1" applyBorder="1" applyAlignment="1" applyProtection="1">
      <alignment horizontal="left" wrapText="1"/>
      <protection locked="0"/>
    </xf>
    <xf numFmtId="49" fontId="2" fillId="6" borderId="14" xfId="0" applyNumberFormat="1" applyFont="1" applyFill="1" applyBorder="1" applyAlignment="1" applyProtection="1">
      <alignment horizontal="left" wrapText="1"/>
      <protection locked="0"/>
    </xf>
    <xf numFmtId="49" fontId="2" fillId="3" borderId="8" xfId="0" applyNumberFormat="1" applyFont="1" applyFill="1" applyBorder="1" applyAlignment="1" applyProtection="1">
      <alignment horizontal="left" vertical="center" wrapText="1"/>
      <protection locked="0"/>
    </xf>
    <xf numFmtId="49" fontId="2" fillId="2" borderId="9"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8" borderId="15" xfId="0" applyNumberFormat="1" applyFont="1" applyFill="1" applyBorder="1" applyAlignment="1" applyProtection="1">
      <alignment horizontal="right" vertical="center" wrapText="1"/>
      <protection locked="0"/>
    </xf>
    <xf numFmtId="0" fontId="6" fillId="0" borderId="16" xfId="0" applyNumberFormat="1" applyFont="1" applyFill="1" applyBorder="1" applyAlignment="1"/>
    <xf numFmtId="49" fontId="2" fillId="3" borderId="21" xfId="0" applyNumberFormat="1" applyFont="1" applyFill="1" applyBorder="1" applyAlignment="1" applyProtection="1">
      <alignment horizontal="center" vertical="center" wrapText="1"/>
      <protection locked="0"/>
    </xf>
    <xf numFmtId="49" fontId="2" fillId="3" borderId="5" xfId="0" applyNumberFormat="1" applyFont="1" applyFill="1" applyBorder="1" applyAlignment="1" applyProtection="1">
      <alignment vertical="center" wrapText="1"/>
      <protection locked="0"/>
    </xf>
    <xf numFmtId="49" fontId="2" fillId="3" borderId="0" xfId="0" applyNumberFormat="1" applyFont="1" applyFill="1" applyBorder="1" applyAlignment="1" applyProtection="1">
      <alignment horizontal="left" vertical="center" wrapText="1"/>
      <protection locked="0"/>
    </xf>
    <xf numFmtId="0" fontId="0" fillId="0" borderId="0" xfId="0" applyNumberFormat="1" applyFont="1" applyFill="1" applyAlignment="1"/>
    <xf numFmtId="0" fontId="0" fillId="0" borderId="30" xfId="0" applyNumberFormat="1" applyFont="1" applyFill="1" applyBorder="1" applyAlignment="1"/>
    <xf numFmtId="49" fontId="2" fillId="0" borderId="0" xfId="0" applyNumberFormat="1" applyFont="1" applyBorder="1" applyAlignment="1" applyProtection="1">
      <alignment horizontal="left" wrapText="1"/>
      <protection locked="0"/>
    </xf>
    <xf numFmtId="49" fontId="2" fillId="2" borderId="30" xfId="0" applyNumberFormat="1" applyFont="1" applyFill="1" applyBorder="1" applyAlignment="1" applyProtection="1">
      <alignment horizontal="center" vertical="center" wrapText="1"/>
      <protection locked="0"/>
    </xf>
    <xf numFmtId="49" fontId="2" fillId="2" borderId="0" xfId="0" applyNumberFormat="1" applyFont="1" applyFill="1" applyAlignment="1" applyProtection="1">
      <alignment horizontal="center" vertical="center" wrapText="1"/>
      <protection locked="0"/>
    </xf>
    <xf numFmtId="0" fontId="0" fillId="0" borderId="0" xfId="0" applyNumberFormat="1" applyFont="1" applyFill="1" applyBorder="1" applyAlignment="1"/>
    <xf numFmtId="49" fontId="2" fillId="0" borderId="0" xfId="0" applyNumberFormat="1" applyFont="1" applyBorder="1" applyAlignment="1" applyProtection="1">
      <alignment horizontal="right" wrapText="1"/>
      <protection locked="0"/>
    </xf>
    <xf numFmtId="49" fontId="2" fillId="5" borderId="15" xfId="0" applyNumberFormat="1" applyFont="1" applyFill="1" applyBorder="1" applyAlignment="1" applyProtection="1">
      <alignment horizontal="center" wrapText="1"/>
      <protection locked="0"/>
    </xf>
    <xf numFmtId="49" fontId="2" fillId="5" borderId="30" xfId="0" applyNumberFormat="1" applyFont="1" applyFill="1" applyBorder="1" applyAlignment="1" applyProtection="1">
      <alignment horizontal="right" vertical="center" wrapText="1"/>
      <protection locked="0"/>
    </xf>
    <xf numFmtId="49" fontId="2" fillId="5" borderId="1" xfId="0" applyNumberFormat="1" applyFont="1" applyFill="1" applyBorder="1" applyAlignment="1" applyProtection="1">
      <alignment horizontal="right" vertical="center" wrapText="1"/>
      <protection locked="0"/>
    </xf>
    <xf numFmtId="49" fontId="7" fillId="3" borderId="14" xfId="0" applyNumberFormat="1" applyFont="1" applyFill="1" applyBorder="1" applyAlignment="1" applyProtection="1">
      <alignment horizontal="left" vertical="center" wrapText="1"/>
      <protection locked="0"/>
    </xf>
    <xf numFmtId="0" fontId="4" fillId="0" borderId="13" xfId="0" applyNumberFormat="1" applyFont="1" applyFill="1" applyBorder="1" applyAlignment="1"/>
    <xf numFmtId="0" fontId="4" fillId="0" borderId="16" xfId="0" applyNumberFormat="1" applyFont="1" applyFill="1" applyBorder="1" applyAlignment="1"/>
    <xf numFmtId="49" fontId="2" fillId="0" borderId="0" xfId="0" applyNumberFormat="1" applyFont="1" applyBorder="1" applyAlignment="1" applyProtection="1">
      <alignment horizontal="center" vertical="center" wrapText="1"/>
      <protection locked="0"/>
    </xf>
    <xf numFmtId="0" fontId="8" fillId="4" borderId="0" xfId="0" applyFont="1" applyFill="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1"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1" fillId="9" borderId="31" xfId="0" applyFont="1" applyFill="1" applyBorder="1" applyAlignment="1">
      <alignment horizontal="center" vertical="center"/>
    </xf>
    <xf numFmtId="0" fontId="11" fillId="9" borderId="32"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5" xfId="0" applyFont="1" applyFill="1" applyBorder="1" applyAlignment="1">
      <alignment horizontal="center" vertical="center"/>
    </xf>
    <xf numFmtId="0" fontId="11" fillId="0" borderId="5" xfId="0" applyFont="1" applyBorder="1" applyAlignment="1">
      <alignment horizontal="center" vertical="center"/>
    </xf>
    <xf numFmtId="0" fontId="11" fillId="0" borderId="20" xfId="0" applyFont="1" applyBorder="1" applyAlignment="1">
      <alignment horizontal="left" vertical="center"/>
    </xf>
    <xf numFmtId="0" fontId="11" fillId="0" borderId="20" xfId="0" applyFont="1" applyBorder="1" applyAlignment="1">
      <alignment horizontal="left" vertical="center" wrapText="1"/>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4" fillId="0" borderId="0" xfId="0" applyFont="1" applyAlignment="1">
      <alignment horizontal="left" vertical="center"/>
    </xf>
    <xf numFmtId="0" fontId="11" fillId="0" borderId="0" xfId="0" applyFont="1">
      <alignment vertical="center"/>
    </xf>
    <xf numFmtId="0" fontId="10" fillId="0" borderId="15" xfId="0" applyFont="1" applyBorder="1" applyAlignment="1">
      <alignment horizontal="center" vertical="center" wrapText="1"/>
    </xf>
    <xf numFmtId="0" fontId="12" fillId="9" borderId="14" xfId="0" applyFont="1" applyFill="1" applyBorder="1" applyAlignment="1">
      <alignment horizontal="center" vertical="center"/>
    </xf>
    <xf numFmtId="0" fontId="12" fillId="9" borderId="20" xfId="0" applyFont="1" applyFill="1" applyBorder="1" applyAlignment="1">
      <alignment horizontal="right" vertical="center"/>
    </xf>
    <xf numFmtId="0" fontId="11" fillId="0" borderId="15" xfId="0" applyFont="1" applyBorder="1">
      <alignment vertical="center"/>
    </xf>
    <xf numFmtId="0" fontId="11" fillId="9" borderId="14" xfId="0" applyFont="1" applyFill="1" applyBorder="1" applyAlignment="1">
      <alignment horizontal="center" vertical="center"/>
    </xf>
    <xf numFmtId="0" fontId="11" fillId="0" borderId="20" xfId="0" applyFont="1" applyBorder="1" applyAlignment="1">
      <alignment horizontal="right" vertical="center"/>
    </xf>
    <xf numFmtId="0" fontId="11" fillId="0" borderId="0" xfId="0" applyFont="1" applyAlignment="1">
      <alignment horizontal="right" vertical="center"/>
    </xf>
    <xf numFmtId="0" fontId="10" fillId="0" borderId="0" xfId="0" applyFont="1" applyAlignment="1">
      <alignment horizontal="center" vertical="center"/>
    </xf>
    <xf numFmtId="0" fontId="0" fillId="0" borderId="0" xfId="0" applyFont="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49" applyBorder="1">
      <alignment vertical="center"/>
    </xf>
    <xf numFmtId="0" fontId="15" fillId="0" borderId="0" xfId="49">
      <alignment vertical="center"/>
    </xf>
    <xf numFmtId="0" fontId="15" fillId="0" borderId="0" xfId="49" applyFont="1" applyAlignment="1">
      <alignment vertical="center"/>
    </xf>
    <xf numFmtId="49" fontId="16" fillId="0" borderId="33" xfId="0" applyNumberFormat="1" applyFont="1" applyFill="1" applyBorder="1" applyAlignment="1">
      <alignment horizontal="center" vertical="center" wrapText="1"/>
    </xf>
    <xf numFmtId="0" fontId="16" fillId="0" borderId="33" xfId="0" applyFont="1" applyFill="1" applyBorder="1" applyAlignment="1">
      <alignment horizontal="center" vertical="center" wrapText="1"/>
    </xf>
    <xf numFmtId="4" fontId="17" fillId="0" borderId="33" xfId="0" applyNumberFormat="1" applyFont="1" applyFill="1" applyBorder="1" applyAlignment="1">
      <alignment horizontal="center" vertical="center" wrapText="1"/>
    </xf>
    <xf numFmtId="49" fontId="16" fillId="0" borderId="33" xfId="0" applyNumberFormat="1" applyFont="1" applyFill="1" applyBorder="1" applyAlignment="1">
      <alignment vertical="center"/>
    </xf>
    <xf numFmtId="0" fontId="18" fillId="0" borderId="33" xfId="0" applyFont="1" applyFill="1" applyBorder="1" applyAlignment="1">
      <alignment vertical="center"/>
    </xf>
    <xf numFmtId="3" fontId="17" fillId="0" borderId="33" xfId="0" applyNumberFormat="1" applyFont="1" applyFill="1" applyBorder="1" applyAlignment="1">
      <alignment vertical="center"/>
    </xf>
    <xf numFmtId="0" fontId="16" fillId="0" borderId="33" xfId="0" applyFont="1" applyFill="1" applyBorder="1" applyAlignment="1">
      <alignment vertical="center"/>
    </xf>
    <xf numFmtId="49" fontId="19" fillId="10" borderId="34" xfId="0" applyNumberFormat="1" applyFont="1" applyFill="1" applyBorder="1" applyAlignment="1">
      <alignment horizontal="left" vertical="center"/>
    </xf>
    <xf numFmtId="0" fontId="20" fillId="0" borderId="33" xfId="0" applyFont="1" applyFill="1" applyBorder="1" applyAlignment="1">
      <alignment vertical="center"/>
    </xf>
    <xf numFmtId="49" fontId="16" fillId="0" borderId="0" xfId="0" applyNumberFormat="1" applyFont="1" applyFill="1" applyBorder="1" applyAlignment="1">
      <alignment vertical="center"/>
    </xf>
    <xf numFmtId="0" fontId="18" fillId="0" borderId="0" xfId="0" applyFont="1" applyFill="1" applyBorder="1" applyAlignment="1">
      <alignment vertical="center"/>
    </xf>
    <xf numFmtId="3" fontId="17" fillId="0" borderId="0" xfId="0" applyNumberFormat="1" applyFont="1" applyFill="1" applyBorder="1" applyAlignment="1">
      <alignment vertical="center"/>
    </xf>
    <xf numFmtId="3" fontId="21" fillId="0" borderId="33" xfId="0" applyNumberFormat="1" applyFont="1" applyFill="1" applyBorder="1" applyAlignment="1">
      <alignment vertical="center"/>
    </xf>
    <xf numFmtId="0" fontId="22" fillId="0" borderId="0" xfId="0" applyFont="1">
      <alignment vertical="center"/>
    </xf>
    <xf numFmtId="0" fontId="0" fillId="4" borderId="33" xfId="0" applyFont="1" applyFill="1" applyBorder="1">
      <alignment vertical="center"/>
    </xf>
    <xf numFmtId="0" fontId="11" fillId="0" borderId="33" xfId="0" applyFont="1" applyBorder="1">
      <alignment vertical="center"/>
    </xf>
    <xf numFmtId="0" fontId="23" fillId="0" borderId="33" xfId="0" applyFont="1" applyBorder="1">
      <alignment vertical="center"/>
    </xf>
    <xf numFmtId="0" fontId="4" fillId="4" borderId="0" xfId="0" applyFont="1" applyFill="1">
      <alignment vertical="center"/>
    </xf>
    <xf numFmtId="0" fontId="22" fillId="11" borderId="0" xfId="0" applyFont="1" applyFill="1" applyAlignment="1">
      <alignment horizontal="center" vertical="center"/>
    </xf>
    <xf numFmtId="49" fontId="2" fillId="11" borderId="35" xfId="0" applyNumberFormat="1" applyFont="1" applyFill="1" applyBorder="1" applyAlignment="1" applyProtection="1">
      <alignment vertical="center" wrapText="1"/>
      <protection locked="0"/>
    </xf>
    <xf numFmtId="49" fontId="24" fillId="11" borderId="33" xfId="0" applyNumberFormat="1" applyFont="1" applyFill="1" applyBorder="1" applyAlignment="1" applyProtection="1">
      <alignment horizontal="center" vertical="center" wrapText="1"/>
      <protection locked="0"/>
    </xf>
    <xf numFmtId="0" fontId="22" fillId="11" borderId="33" xfId="0" applyFont="1" applyFill="1" applyBorder="1">
      <alignment vertical="center"/>
    </xf>
    <xf numFmtId="0" fontId="15" fillId="0" borderId="0" xfId="49" applyFont="1" applyAlignment="1">
      <alignment horizontal="center" vertical="center"/>
    </xf>
    <xf numFmtId="4" fontId="25" fillId="0" borderId="33" xfId="0" applyNumberFormat="1" applyFont="1" applyFill="1" applyBorder="1" applyAlignment="1">
      <alignment horizontal="center" vertical="center" wrapText="1"/>
    </xf>
    <xf numFmtId="0" fontId="4" fillId="4" borderId="0" xfId="49" applyFont="1" applyFill="1" applyAlignment="1">
      <alignment horizontal="center" vertical="center"/>
    </xf>
    <xf numFmtId="0" fontId="13" fillId="0" borderId="0" xfId="0" applyFont="1" applyAlignment="1">
      <alignment horizontal="left" vertical="center" wrapText="1"/>
    </xf>
    <xf numFmtId="0" fontId="0" fillId="0" borderId="0" xfId="0" applyFont="1" applyAlignment="1">
      <alignment horizontal="left" vertical="center" wrapText="1"/>
    </xf>
    <xf numFmtId="0" fontId="26" fillId="0" borderId="0" xfId="0" applyFont="1" applyAlignment="1">
      <alignment horizontal="center" vertical="center"/>
    </xf>
    <xf numFmtId="0" fontId="27" fillId="0" borderId="0" xfId="0" applyFont="1" applyAlignment="1"/>
    <xf numFmtId="0" fontId="28" fillId="0" borderId="0" xfId="0" applyFont="1" applyAlignment="1">
      <alignment horizontal="center" vertical="center"/>
    </xf>
    <xf numFmtId="0" fontId="29"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347980</xdr:colOff>
      <xdr:row>10</xdr:row>
      <xdr:rowOff>106045</xdr:rowOff>
    </xdr:from>
    <xdr:to>
      <xdr:col>13</xdr:col>
      <xdr:colOff>271145</xdr:colOff>
      <xdr:row>18</xdr:row>
      <xdr:rowOff>0</xdr:rowOff>
    </xdr:to>
    <xdr:sp>
      <xdr:nvSpPr>
        <xdr:cNvPr id="2" name="圆角矩形标注 1"/>
        <xdr:cNvSpPr/>
      </xdr:nvSpPr>
      <xdr:spPr>
        <a:xfrm>
          <a:off x="6196965" y="2296795"/>
          <a:ext cx="2456815" cy="1341755"/>
        </a:xfrm>
        <a:prstGeom prst="wedgeRoundRectCallout">
          <a:avLst>
            <a:gd name="adj1" fmla="val -12950"/>
            <a:gd name="adj2" fmla="val -6448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a:solidFill>
                <a:sysClr val="windowText" lastClr="000000"/>
              </a:solidFill>
            </a:rPr>
            <a:t>指上年资金来源中没有形成投资额而结余的资金。包括尚未用到工程中的材料价值、未开</a:t>
          </a:r>
          <a:r>
            <a:rPr lang="zh-CN" altLang="en-US" sz="1100">
              <a:solidFill>
                <a:sysClr val="windowText" lastClr="000000"/>
              </a:solidFill>
            </a:rPr>
            <a:t>始安装的需要安装设备价值及结存的现金和银行存款、</a:t>
          </a:r>
          <a:r>
            <a:rPr lang="zh-CN" altLang="en-US" sz="1100">
              <a:solidFill>
                <a:srgbClr val="FF0000"/>
              </a:solidFill>
            </a:rPr>
            <a:t>新开工项目以前年度支付的土地款等</a:t>
          </a:r>
          <a:r>
            <a:rPr lang="zh-CN" altLang="en-US" sz="1100">
              <a:solidFill>
                <a:sysClr val="windowText" lastClr="000000"/>
              </a:solidFill>
            </a:rPr>
            <a:t>。</a:t>
          </a:r>
          <a:endParaRPr lang="zh-CN" altLang="en-US" sz="1100">
            <a:solidFill>
              <a:sysClr val="windowText" lastClr="000000"/>
            </a:solidFill>
          </a:endParaRPr>
        </a:p>
      </xdr:txBody>
    </xdr:sp>
    <xdr:clientData/>
  </xdr:twoCellAnchor>
  <xdr:twoCellAnchor>
    <xdr:from>
      <xdr:col>1</xdr:col>
      <xdr:colOff>419735</xdr:colOff>
      <xdr:row>12</xdr:row>
      <xdr:rowOff>67945</xdr:rowOff>
    </xdr:from>
    <xdr:to>
      <xdr:col>5</xdr:col>
      <xdr:colOff>506095</xdr:colOff>
      <xdr:row>17</xdr:row>
      <xdr:rowOff>113030</xdr:rowOff>
    </xdr:to>
    <xdr:sp>
      <xdr:nvSpPr>
        <xdr:cNvPr id="3" name="圆角矩形标注 2"/>
        <xdr:cNvSpPr/>
      </xdr:nvSpPr>
      <xdr:spPr>
        <a:xfrm>
          <a:off x="1714500" y="2620645"/>
          <a:ext cx="2966085" cy="949960"/>
        </a:xfrm>
        <a:prstGeom prst="wedgeRoundRectCallout">
          <a:avLst>
            <a:gd name="adj1" fmla="val -75699"/>
            <a:gd name="adj2" fmla="val 67513"/>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ysClr val="windowText" lastClr="000000"/>
              </a:solidFill>
            </a:rPr>
            <a:t>其他到位资金包括国家预算内资金、债券、社会集资、个人资金、无偿捐赠的资金等。</a:t>
          </a:r>
          <a:endParaRPr lang="zh-CN" altLang="en-US" sz="1100">
            <a:solidFill>
              <a:sysClr val="windowText" lastClr="000000"/>
            </a:solidFill>
          </a:endParaRPr>
        </a:p>
        <a:p>
          <a:pPr algn="l"/>
          <a:r>
            <a:rPr lang="en-US" altLang="zh-CN" sz="1100">
              <a:solidFill>
                <a:srgbClr val="FF0000"/>
              </a:solidFill>
            </a:rPr>
            <a:t>*</a:t>
          </a:r>
          <a:r>
            <a:rPr lang="zh-CN" altLang="en-US" sz="1100">
              <a:solidFill>
                <a:srgbClr val="FF0000"/>
              </a:solidFill>
            </a:rPr>
            <a:t>其他到位资金较大会引起查询</a:t>
          </a:r>
          <a:r>
            <a:rPr lang="zh-CN" altLang="en-US" sz="1100">
              <a:solidFill>
                <a:sysClr val="windowText" lastClr="000000"/>
              </a:solidFill>
            </a:rPr>
            <a:t>，其他到位资金金额较大的一般为债券。</a:t>
          </a:r>
          <a:endParaRPr lang="zh-CN" altLang="en-US" sz="1100">
            <a:solidFill>
              <a:sysClr val="windowText" lastClr="000000"/>
            </a:solidFill>
          </a:endParaRPr>
        </a:p>
      </xdr:txBody>
    </xdr:sp>
    <xdr:clientData/>
  </xdr:twoCellAnchor>
  <xdr:twoCellAnchor>
    <xdr:from>
      <xdr:col>1</xdr:col>
      <xdr:colOff>876935</xdr:colOff>
      <xdr:row>19</xdr:row>
      <xdr:rowOff>161925</xdr:rowOff>
    </xdr:from>
    <xdr:to>
      <xdr:col>5</xdr:col>
      <xdr:colOff>348615</xdr:colOff>
      <xdr:row>23</xdr:row>
      <xdr:rowOff>123825</xdr:rowOff>
    </xdr:to>
    <xdr:sp>
      <xdr:nvSpPr>
        <xdr:cNvPr id="5" name="圆角矩形标注 4"/>
        <xdr:cNvSpPr/>
      </xdr:nvSpPr>
      <xdr:spPr>
        <a:xfrm>
          <a:off x="2171700" y="3981450"/>
          <a:ext cx="2351405" cy="561975"/>
        </a:xfrm>
        <a:prstGeom prst="wedgeRoundRectCallout">
          <a:avLst>
            <a:gd name="adj1" fmla="val -90525"/>
            <a:gd name="adj2" fmla="val -5678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b="1">
              <a:solidFill>
                <a:srgbClr val="FF0000"/>
              </a:solidFill>
            </a:rPr>
            <a:t>本年</a:t>
          </a:r>
          <a:r>
            <a:rPr lang="zh-CN" altLang="en-US" sz="1100">
              <a:solidFill>
                <a:sysClr val="windowText" lastClr="000000"/>
              </a:solidFill>
            </a:rPr>
            <a:t>各项应付款合计  指</a:t>
          </a:r>
          <a:r>
            <a:rPr lang="zh-CN" altLang="en-US" sz="1100">
              <a:solidFill>
                <a:srgbClr val="FF0000"/>
              </a:solidFill>
            </a:rPr>
            <a:t>本年</a:t>
          </a:r>
          <a:r>
            <a:rPr lang="zh-CN" altLang="en-US" sz="1100">
              <a:solidFill>
                <a:sysClr val="windowText" lastClr="000000"/>
              </a:solidFill>
            </a:rPr>
            <a:t>项目建设和购置中</a:t>
          </a:r>
          <a:r>
            <a:rPr lang="zh-CN" altLang="en-US" sz="1100">
              <a:solidFill>
                <a:srgbClr val="FF0000"/>
              </a:solidFill>
            </a:rPr>
            <a:t>应付未付</a:t>
          </a:r>
          <a:r>
            <a:rPr lang="zh-CN" altLang="en-US" sz="1100">
              <a:solidFill>
                <a:sysClr val="windowText" lastClr="000000"/>
              </a:solidFill>
            </a:rPr>
            <a:t>的投资款。不包括以前年度累计的应付款。</a:t>
          </a:r>
          <a:endParaRPr lang="zh-CN"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16</xdr:col>
      <xdr:colOff>323850</xdr:colOff>
      <xdr:row>29</xdr:row>
      <xdr:rowOff>85725</xdr:rowOff>
    </xdr:from>
    <xdr:to>
      <xdr:col>22</xdr:col>
      <xdr:colOff>273050</xdr:colOff>
      <xdr:row>33</xdr:row>
      <xdr:rowOff>0</xdr:rowOff>
    </xdr:to>
    <xdr:sp>
      <xdr:nvSpPr>
        <xdr:cNvPr id="2" name="圆角矩形标注 1"/>
        <xdr:cNvSpPr/>
      </xdr:nvSpPr>
      <xdr:spPr>
        <a:xfrm>
          <a:off x="6755130" y="4600575"/>
          <a:ext cx="2360930" cy="628650"/>
        </a:xfrm>
        <a:prstGeom prst="wedgeRoundRectCallout">
          <a:avLst>
            <a:gd name="adj1" fmla="val -50802"/>
            <a:gd name="adj2" fmla="val -87142"/>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solidFill>
                <a:sysClr val="windowText" lastClr="000000"/>
              </a:solidFill>
            </a:rPr>
            <a:t>因</a:t>
          </a:r>
          <a:r>
            <a:rPr lang="zh-CN" altLang="en-US" sz="1100">
              <a:solidFill>
                <a:srgbClr val="FF0000"/>
              </a:solidFill>
            </a:rPr>
            <a:t>未列出90-144平方米</a:t>
          </a:r>
          <a:r>
            <a:rPr lang="zh-CN" altLang="en-US" sz="1100">
              <a:solidFill>
                <a:sysClr val="windowText" lastClr="000000"/>
              </a:solidFill>
            </a:rPr>
            <a:t>，故总套数不需要等于其中数合计。</a:t>
          </a:r>
          <a:endParaRPr lang="zh-CN" altLang="en-US" sz="1100">
            <a:solidFill>
              <a:sysClr val="windowText" lastClr="000000"/>
            </a:solidFill>
          </a:endParaRPr>
        </a:p>
      </xdr:txBody>
    </xdr:sp>
    <xdr:clientData/>
  </xdr:twoCellAnchor>
  <xdr:twoCellAnchor>
    <xdr:from>
      <xdr:col>1</xdr:col>
      <xdr:colOff>135890</xdr:colOff>
      <xdr:row>33</xdr:row>
      <xdr:rowOff>66675</xdr:rowOff>
    </xdr:from>
    <xdr:to>
      <xdr:col>9</xdr:col>
      <xdr:colOff>344170</xdr:colOff>
      <xdr:row>36</xdr:row>
      <xdr:rowOff>19050</xdr:rowOff>
    </xdr:to>
    <xdr:sp>
      <xdr:nvSpPr>
        <xdr:cNvPr id="3" name="圆角矩形标注 2"/>
        <xdr:cNvSpPr/>
      </xdr:nvSpPr>
      <xdr:spPr>
        <a:xfrm>
          <a:off x="537845" y="5295900"/>
          <a:ext cx="3423920" cy="514350"/>
        </a:xfrm>
        <a:prstGeom prst="wedgeRoundRectCallout">
          <a:avLst>
            <a:gd name="adj1" fmla="val -51196"/>
            <a:gd name="adj2" fmla="val -7790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ysClr val="windowText" lastClr="000000"/>
              </a:solidFill>
            </a:rPr>
            <a:t>不属于上述各项用途的房屋建筑物，如车库、中小学教学用房、托儿所、幼儿园、图书馆、体育馆等。</a:t>
          </a:r>
          <a:endParaRPr lang="zh-CN" altLang="en-US" sz="1100">
            <a:solidFill>
              <a:sysClr val="windowText" lastClr="000000"/>
            </a:solidFill>
          </a:endParaRPr>
        </a:p>
      </xdr:txBody>
    </xdr:sp>
    <xdr:clientData/>
  </xdr:twoCellAnchor>
  <xdr:twoCellAnchor>
    <xdr:from>
      <xdr:col>21</xdr:col>
      <xdr:colOff>58420</xdr:colOff>
      <xdr:row>45</xdr:row>
      <xdr:rowOff>19050</xdr:rowOff>
    </xdr:from>
    <xdr:to>
      <xdr:col>28</xdr:col>
      <xdr:colOff>84455</xdr:colOff>
      <xdr:row>51</xdr:row>
      <xdr:rowOff>277495</xdr:rowOff>
    </xdr:to>
    <xdr:sp>
      <xdr:nvSpPr>
        <xdr:cNvPr id="4" name="圆角矩形标注 3"/>
        <xdr:cNvSpPr/>
      </xdr:nvSpPr>
      <xdr:spPr>
        <a:xfrm>
          <a:off x="8499475" y="7505700"/>
          <a:ext cx="2839720" cy="1344295"/>
        </a:xfrm>
        <a:prstGeom prst="wedgeRoundRectCallout">
          <a:avLst>
            <a:gd name="adj1" fmla="val -5987"/>
            <a:gd name="adj2" fmla="val -8440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ysClr val="windowText" lastClr="000000"/>
              </a:solidFill>
            </a:rPr>
            <a:t>按工程用途分，常用方法为</a:t>
          </a:r>
          <a:r>
            <a:rPr lang="zh-CN" altLang="en-US" sz="1100">
              <a:solidFill>
                <a:srgbClr val="FF0000"/>
              </a:solidFill>
            </a:rPr>
            <a:t>根据各类房屋施工面积占比</a:t>
          </a:r>
          <a:r>
            <a:rPr lang="zh-CN" altLang="en-US" sz="1100">
              <a:solidFill>
                <a:sysClr val="windowText" lastClr="000000"/>
              </a:solidFill>
            </a:rPr>
            <a:t>进行计算。各项合计等于</a:t>
          </a:r>
          <a:r>
            <a:rPr lang="en-US" altLang="zh-CN" sz="1100">
              <a:solidFill>
                <a:sysClr val="windowText" lastClr="000000"/>
              </a:solidFill>
            </a:rPr>
            <a:t>“</a:t>
          </a:r>
          <a:r>
            <a:rPr lang="zh-CN" altLang="en-US" sz="1100">
              <a:solidFill>
                <a:sysClr val="windowText" lastClr="000000"/>
              </a:solidFill>
            </a:rPr>
            <a:t>本年完成投资额</a:t>
          </a:r>
          <a:r>
            <a:rPr lang="en-US" altLang="zh-CN" sz="1100">
              <a:solidFill>
                <a:sysClr val="windowText" lastClr="000000"/>
              </a:solidFill>
            </a:rPr>
            <a:t>”</a:t>
          </a:r>
          <a:r>
            <a:rPr lang="zh-CN" altLang="en-US" sz="1100">
              <a:solidFill>
                <a:sysClr val="windowText" lastClr="000000"/>
              </a:solidFill>
            </a:rPr>
            <a:t>。</a:t>
          </a:r>
          <a:endParaRPr lang="zh-CN" altLang="en-US" sz="1100">
            <a:solidFill>
              <a:sysClr val="windowText" lastClr="000000"/>
            </a:solidFill>
          </a:endParaRPr>
        </a:p>
        <a:p>
          <a:pPr algn="l"/>
          <a:r>
            <a:rPr lang="en-US" altLang="zh-CN" sz="1100">
              <a:solidFill>
                <a:sysClr val="windowText" lastClr="000000"/>
              </a:solidFill>
            </a:rPr>
            <a:t>“</a:t>
          </a:r>
          <a:r>
            <a:rPr lang="zh-CN" altLang="en-US" sz="1100">
              <a:solidFill>
                <a:sysClr val="windowText" lastClr="000000"/>
              </a:solidFill>
            </a:rPr>
            <a:t>其他</a:t>
          </a:r>
          <a:r>
            <a:rPr lang="en-US" altLang="zh-CN" sz="1100">
              <a:solidFill>
                <a:sysClr val="windowText" lastClr="000000"/>
              </a:solidFill>
            </a:rPr>
            <a:t>”</a:t>
          </a:r>
          <a:r>
            <a:rPr lang="zh-CN" altLang="en-US" sz="1100">
              <a:solidFill>
                <a:sysClr val="windowText" lastClr="000000"/>
              </a:solidFill>
            </a:rPr>
            <a:t>指除住宅、办公、商业用房外的其他建筑面积的投资额。</a:t>
          </a:r>
          <a:r>
            <a:rPr lang="en-US" altLang="zh-CN" sz="1100">
              <a:solidFill>
                <a:srgbClr val="FF0000"/>
              </a:solidFill>
            </a:rPr>
            <a:t>“</a:t>
          </a:r>
          <a:r>
            <a:rPr lang="zh-CN" altLang="en-US" sz="1100">
              <a:solidFill>
                <a:srgbClr val="FF0000"/>
              </a:solidFill>
            </a:rPr>
            <a:t>其他</a:t>
          </a:r>
          <a:r>
            <a:rPr lang="en-US" altLang="zh-CN" sz="1100">
              <a:solidFill>
                <a:srgbClr val="FF0000"/>
              </a:solidFill>
            </a:rPr>
            <a:t>”</a:t>
          </a:r>
          <a:r>
            <a:rPr lang="zh-CN" altLang="en-US" sz="1100">
              <a:solidFill>
                <a:srgbClr val="FF0000"/>
              </a:solidFill>
            </a:rPr>
            <a:t>不应等于</a:t>
          </a:r>
          <a:r>
            <a:rPr lang="en-US" altLang="zh-CN" sz="1100">
              <a:solidFill>
                <a:srgbClr val="FF0000"/>
              </a:solidFill>
            </a:rPr>
            <a:t>“</a:t>
          </a:r>
          <a:r>
            <a:rPr lang="zh-CN" altLang="en-US" sz="1100">
              <a:solidFill>
                <a:srgbClr val="FF0000"/>
              </a:solidFill>
            </a:rPr>
            <a:t>其他费用</a:t>
          </a:r>
          <a:r>
            <a:rPr lang="en-US" altLang="zh-CN" sz="1100">
              <a:solidFill>
                <a:srgbClr val="FF0000"/>
              </a:solidFill>
            </a:rPr>
            <a:t>”</a:t>
          </a:r>
          <a:r>
            <a:rPr lang="zh-CN" altLang="en-US" sz="1100">
              <a:solidFill>
                <a:srgbClr val="FF0000"/>
              </a:solidFill>
            </a:rPr>
            <a:t>。</a:t>
          </a:r>
          <a:endParaRPr lang="zh-CN" altLang="en-US" sz="1100">
            <a:solidFill>
              <a:srgbClr val="FF0000"/>
            </a:solidFill>
          </a:endParaRPr>
        </a:p>
      </xdr:txBody>
    </xdr:sp>
    <xdr:clientData/>
  </xdr:twoCellAnchor>
  <xdr:twoCellAnchor>
    <xdr:from>
      <xdr:col>4</xdr:col>
      <xdr:colOff>201295</xdr:colOff>
      <xdr:row>41</xdr:row>
      <xdr:rowOff>123825</xdr:rowOff>
    </xdr:from>
    <xdr:to>
      <xdr:col>10</xdr:col>
      <xdr:colOff>228600</xdr:colOff>
      <xdr:row>48</xdr:row>
      <xdr:rowOff>0</xdr:rowOff>
    </xdr:to>
    <xdr:sp>
      <xdr:nvSpPr>
        <xdr:cNvPr id="5" name="圆角矩形标注 4"/>
        <xdr:cNvSpPr/>
      </xdr:nvSpPr>
      <xdr:spPr>
        <a:xfrm>
          <a:off x="1809115" y="6886575"/>
          <a:ext cx="2439035" cy="1143000"/>
        </a:xfrm>
        <a:prstGeom prst="wedgeRoundRectCallout">
          <a:avLst>
            <a:gd name="adj1" fmla="val -81755"/>
            <a:gd name="adj2" fmla="val -53705"/>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ysClr val="windowText" lastClr="000000"/>
              </a:solidFill>
            </a:rPr>
            <a:t>会计《科目余额表—开发成本》合计的本年借方累计数</a:t>
          </a:r>
          <a:r>
            <a:rPr lang="en-US" altLang="zh-CN" sz="1100">
              <a:solidFill>
                <a:srgbClr val="FF0000"/>
              </a:solidFill>
            </a:rPr>
            <a:t>+</a:t>
          </a:r>
          <a:r>
            <a:rPr lang="zh-CN" altLang="en-US" sz="1100">
              <a:solidFill>
                <a:srgbClr val="FF0000"/>
              </a:solidFill>
            </a:rPr>
            <a:t>分摊的土地购置费</a:t>
          </a:r>
          <a:r>
            <a:rPr lang="zh-CN" altLang="en-US" sz="1100">
              <a:solidFill>
                <a:sysClr val="windowText" lastClr="000000"/>
              </a:solidFill>
            </a:rPr>
            <a:t>。入库当年，</a:t>
          </a:r>
          <a:r>
            <a:rPr lang="zh-CN" altLang="en-US" sz="1100" b="1">
              <a:solidFill>
                <a:srgbClr val="7030A0"/>
              </a:solidFill>
            </a:rPr>
            <a:t>之前年度其他费用计入本年完成投资</a:t>
          </a:r>
          <a:r>
            <a:rPr lang="zh-CN" altLang="en-US" sz="1100">
              <a:solidFill>
                <a:sysClr val="windowText" lastClr="000000"/>
              </a:solidFill>
            </a:rPr>
            <a:t>（往年的建安工程不得计入本年完成投资额）。</a:t>
          </a:r>
          <a:endParaRPr lang="zh-CN" altLang="en-US" sz="1100">
            <a:solidFill>
              <a:sysClr val="windowText" lastClr="000000"/>
            </a:solidFill>
          </a:endParaRPr>
        </a:p>
        <a:p>
          <a:pPr algn="l"/>
          <a:endParaRPr lang="zh-CN" altLang="en-US" sz="1100">
            <a:solidFill>
              <a:sysClr val="windowText" lastClr="000000"/>
            </a:solidFill>
          </a:endParaRPr>
        </a:p>
      </xdr:txBody>
    </xdr:sp>
    <xdr:clientData/>
  </xdr:twoCellAnchor>
  <xdr:twoCellAnchor>
    <xdr:from>
      <xdr:col>3</xdr:col>
      <xdr:colOff>189865</xdr:colOff>
      <xdr:row>49</xdr:row>
      <xdr:rowOff>143510</xdr:rowOff>
    </xdr:from>
    <xdr:to>
      <xdr:col>8</xdr:col>
      <xdr:colOff>391795</xdr:colOff>
      <xdr:row>52</xdr:row>
      <xdr:rowOff>46990</xdr:rowOff>
    </xdr:to>
    <xdr:sp>
      <xdr:nvSpPr>
        <xdr:cNvPr id="6" name="圆角矩形标注 5"/>
        <xdr:cNvSpPr/>
      </xdr:nvSpPr>
      <xdr:spPr>
        <a:xfrm>
          <a:off x="1395730" y="8354060"/>
          <a:ext cx="2211705" cy="570230"/>
        </a:xfrm>
        <a:prstGeom prst="wedgeRoundRectCallout">
          <a:avLst>
            <a:gd name="adj1" fmla="val -74471"/>
            <a:gd name="adj2" fmla="val -117483"/>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rgbClr val="FF0000"/>
              </a:solidFill>
            </a:rPr>
            <a:t>拆迁补偿费计入其他费用</a:t>
          </a:r>
          <a:endParaRPr lang="zh-CN" altLang="en-US" sz="1100">
            <a:solidFill>
              <a:srgbClr val="FF0000"/>
            </a:solidFill>
          </a:endParaRPr>
        </a:p>
        <a:p>
          <a:pPr algn="l"/>
          <a:r>
            <a:rPr lang="zh-CN" altLang="en-US" sz="1100">
              <a:solidFill>
                <a:sysClr val="windowText" lastClr="000000"/>
              </a:solidFill>
            </a:rPr>
            <a:t>土地购置费</a:t>
          </a:r>
          <a:r>
            <a:rPr lang="zh-CN" altLang="en-US" sz="1100">
              <a:solidFill>
                <a:srgbClr val="FF0000"/>
              </a:solidFill>
            </a:rPr>
            <a:t>按工程进度分期分摊</a:t>
          </a:r>
          <a:endParaRPr lang="zh-CN" altLang="en-US" sz="1100">
            <a:solidFill>
              <a:srgbClr val="FF0000"/>
            </a:solidFill>
          </a:endParaRPr>
        </a:p>
      </xdr:txBody>
    </xdr:sp>
    <xdr:clientData/>
  </xdr:twoCellAnchor>
  <xdr:twoCellAnchor>
    <xdr:from>
      <xdr:col>13</xdr:col>
      <xdr:colOff>106045</xdr:colOff>
      <xdr:row>59</xdr:row>
      <xdr:rowOff>85725</xdr:rowOff>
    </xdr:from>
    <xdr:to>
      <xdr:col>21</xdr:col>
      <xdr:colOff>352425</xdr:colOff>
      <xdr:row>64</xdr:row>
      <xdr:rowOff>170815</xdr:rowOff>
    </xdr:to>
    <xdr:sp>
      <xdr:nvSpPr>
        <xdr:cNvPr id="7" name="圆角矩形标注 6"/>
        <xdr:cNvSpPr/>
      </xdr:nvSpPr>
      <xdr:spPr>
        <a:xfrm>
          <a:off x="5331460" y="10191750"/>
          <a:ext cx="3462020" cy="989965"/>
        </a:xfrm>
        <a:prstGeom prst="wedgeRoundRectCallout">
          <a:avLst>
            <a:gd name="adj1" fmla="val -79347"/>
            <a:gd name="adj2" fmla="val -64823"/>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rgbClr val="FF0000"/>
              </a:solidFill>
            </a:rPr>
            <a:t>房屋施工面积以整栋房屋计算。</a:t>
          </a:r>
          <a:endParaRPr lang="zh-CN" altLang="en-US" sz="1100">
            <a:solidFill>
              <a:sysClr val="windowText" lastClr="000000"/>
            </a:solidFill>
          </a:endParaRPr>
        </a:p>
        <a:p>
          <a:pPr algn="l"/>
          <a:r>
            <a:rPr lang="zh-CN" altLang="en-US" sz="1100">
              <a:solidFill>
                <a:sysClr val="windowText" lastClr="000000"/>
              </a:solidFill>
            </a:rPr>
            <a:t>一般取自《建筑工程施工许可证》，未取得施工许可证，可取自《建筑工程规划许可证》、项目工程预算报告或房屋设计图纸等的面积数。</a:t>
          </a:r>
          <a:endParaRPr lang="zh-CN" altLang="en-US" sz="1100">
            <a:solidFill>
              <a:sysClr val="windowText" lastClr="000000"/>
            </a:solidFill>
          </a:endParaRPr>
        </a:p>
      </xdr:txBody>
    </xdr:sp>
    <xdr:clientData/>
  </xdr:twoCellAnchor>
  <xdr:twoCellAnchor>
    <xdr:from>
      <xdr:col>10</xdr:col>
      <xdr:colOff>88265</xdr:colOff>
      <xdr:row>66</xdr:row>
      <xdr:rowOff>133350</xdr:rowOff>
    </xdr:from>
    <xdr:to>
      <xdr:col>20</xdr:col>
      <xdr:colOff>179705</xdr:colOff>
      <xdr:row>69</xdr:row>
      <xdr:rowOff>104775</xdr:rowOff>
    </xdr:to>
    <xdr:sp>
      <xdr:nvSpPr>
        <xdr:cNvPr id="8" name="圆角矩形标注 7"/>
        <xdr:cNvSpPr/>
      </xdr:nvSpPr>
      <xdr:spPr>
        <a:xfrm>
          <a:off x="4107815" y="11506200"/>
          <a:ext cx="4110990" cy="514350"/>
        </a:xfrm>
        <a:prstGeom prst="wedgeRoundRectCallout">
          <a:avLst>
            <a:gd name="adj1" fmla="val -19622"/>
            <a:gd name="adj2" fmla="val -50123"/>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solidFill>
                <a:srgbClr val="FF0000"/>
              </a:solidFill>
            </a:rPr>
            <a:t>本年商品销售面积、本年商品房销售额（转换为万元）</a:t>
          </a:r>
          <a:endParaRPr lang="zh-CN" altLang="en-US" sz="1100">
            <a:solidFill>
              <a:sysClr val="windowText" lastClr="000000"/>
            </a:solidFill>
          </a:endParaRPr>
        </a:p>
        <a:p>
          <a:pPr algn="l"/>
          <a:r>
            <a:rPr lang="zh-CN" altLang="en-US" sz="1100">
              <a:solidFill>
                <a:sysClr val="windowText" lastClr="000000"/>
              </a:solidFill>
            </a:rPr>
            <a:t>按销售明细台账汇总结果填报。</a:t>
          </a:r>
          <a:endParaRPr lang="zh-CN" altLang="en-US" sz="1100">
            <a:solidFill>
              <a:sysClr val="windowText" lastClr="000000"/>
            </a:solidFill>
          </a:endParaRPr>
        </a:p>
      </xdr:txBody>
    </xdr:sp>
    <xdr:clientData/>
  </xdr:twoCellAnchor>
  <xdr:twoCellAnchor>
    <xdr:from>
      <xdr:col>0</xdr:col>
      <xdr:colOff>9525</xdr:colOff>
      <xdr:row>65</xdr:row>
      <xdr:rowOff>9525</xdr:rowOff>
    </xdr:from>
    <xdr:to>
      <xdr:col>25</xdr:col>
      <xdr:colOff>28575</xdr:colOff>
      <xdr:row>71</xdr:row>
      <xdr:rowOff>9525</xdr:rowOff>
    </xdr:to>
    <xdr:sp>
      <xdr:nvSpPr>
        <xdr:cNvPr id="9" name="圆角矩形 8"/>
        <xdr:cNvSpPr/>
      </xdr:nvSpPr>
      <xdr:spPr>
        <a:xfrm>
          <a:off x="9525" y="11201400"/>
          <a:ext cx="10067925" cy="1085850"/>
        </a:xfrm>
        <a:prstGeom prst="roundRect">
          <a:avLst/>
        </a:prstGeom>
        <a:noFill/>
        <a:ln w="28575">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X/Desktop/X204-1_&#25151;&#22320;&#20135;&#24320;&#21457;&#39033;&#30446;&#32463;&#33829;&#24773;&#20917;&#65288;%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204-1"/>
      <sheetName val="IV513"/>
      <sheetName val="codeValue"/>
      <sheetName val="comment"/>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20"/>
  <sheetViews>
    <sheetView workbookViewId="0">
      <selection activeCell="D17" sqref="D17"/>
    </sheetView>
  </sheetViews>
  <sheetFormatPr defaultColWidth="9" defaultRowHeight="13.5"/>
  <cols>
    <col min="1" max="1" width="94" customWidth="1"/>
  </cols>
  <sheetData>
    <row r="1" ht="62.25" spans="1:1">
      <c r="A1" s="160" t="s">
        <v>0</v>
      </c>
    </row>
    <row r="2" ht="14.25" spans="1:1">
      <c r="A2" s="161"/>
    </row>
    <row r="3" ht="14.25" spans="1:1">
      <c r="A3" s="161"/>
    </row>
    <row r="4" ht="14.25" spans="1:1">
      <c r="A4" s="161"/>
    </row>
    <row r="5" ht="14.25" spans="1:1">
      <c r="A5" s="161"/>
    </row>
    <row r="6" ht="14.25" spans="1:1">
      <c r="A6" s="161"/>
    </row>
    <row r="7" ht="14.25" spans="1:1">
      <c r="A7" s="161"/>
    </row>
    <row r="8" ht="14.25" spans="1:1">
      <c r="A8" s="161"/>
    </row>
    <row r="9" ht="14.25" spans="1:1">
      <c r="A9" s="161"/>
    </row>
    <row r="10" ht="28.5" spans="1:1">
      <c r="A10" s="162" t="s">
        <v>1</v>
      </c>
    </row>
    <row r="11" ht="28.5" spans="1:1">
      <c r="A11" s="162" t="s">
        <v>2</v>
      </c>
    </row>
    <row r="12" ht="28.5" spans="1:1">
      <c r="A12" s="162"/>
    </row>
    <row r="13" ht="28.5" spans="1:1">
      <c r="A13" s="162"/>
    </row>
    <row r="14" ht="28.5" spans="1:1">
      <c r="A14" s="162" t="s">
        <v>3</v>
      </c>
    </row>
    <row r="15" ht="75" spans="1:1">
      <c r="A15" s="163" t="s">
        <v>4</v>
      </c>
    </row>
    <row r="16" ht="37.5" spans="1:1">
      <c r="A16" s="163" t="s">
        <v>5</v>
      </c>
    </row>
    <row r="17" ht="37.5" spans="1:1">
      <c r="A17" s="163" t="s">
        <v>6</v>
      </c>
    </row>
    <row r="18" ht="112.5" spans="1:1">
      <c r="A18" s="163" t="s">
        <v>7</v>
      </c>
    </row>
    <row r="19" ht="18.75" spans="1:1">
      <c r="A19" s="163"/>
    </row>
    <row r="20" ht="18.75" spans="1:1">
      <c r="A20" s="163"/>
    </row>
  </sheetData>
  <sheetProtection formatCells="0" formatColumns="0" formatRows="0" insertRows="0" insertColumns="0" insertHyperlinks="0" deleteColumns="0" deleteRows="0" sort="0" autoFilter="0" pivotTables="0"/>
  <printOptions horizontalCentered="1"/>
  <pageMargins left="0.236111111111111" right="0.156944444444444" top="1.10208333333333"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33"/>
  <sheetViews>
    <sheetView tabSelected="1" workbookViewId="0">
      <selection activeCell="I2" sqref="I2"/>
    </sheetView>
  </sheetViews>
  <sheetFormatPr defaultColWidth="9" defaultRowHeight="13.5"/>
  <cols>
    <col min="1" max="1" width="7.24166666666667" customWidth="1"/>
    <col min="2" max="2" width="21.6416666666667" customWidth="1"/>
    <col min="3" max="3" width="7.625" customWidth="1"/>
    <col min="4" max="14" width="9.5" customWidth="1"/>
    <col min="15" max="15" width="9.375"/>
  </cols>
  <sheetData>
    <row r="1" ht="16.5" customHeight="1" spans="1:7">
      <c r="A1" s="126" t="s">
        <v>8</v>
      </c>
      <c r="B1" s="127"/>
      <c r="C1" s="128"/>
      <c r="D1" s="128"/>
      <c r="E1" s="128"/>
      <c r="F1" s="128"/>
      <c r="G1" s="128"/>
    </row>
    <row r="2" ht="21" customHeight="1" spans="1:4">
      <c r="A2" s="127" t="s">
        <v>9</v>
      </c>
      <c r="B2" s="127"/>
      <c r="C2" s="128"/>
      <c r="D2" s="128"/>
    </row>
    <row r="3" ht="20" customHeight="1" spans="1:14">
      <c r="A3" s="129" t="s">
        <v>10</v>
      </c>
      <c r="B3" s="129"/>
      <c r="C3" s="129"/>
      <c r="D3" s="129"/>
      <c r="E3" s="129"/>
      <c r="F3" s="129"/>
      <c r="G3" s="129"/>
      <c r="H3" s="129"/>
      <c r="I3" s="129"/>
      <c r="J3" s="129"/>
      <c r="K3" s="129"/>
      <c r="L3" s="129"/>
      <c r="M3" s="129"/>
      <c r="N3" s="129"/>
    </row>
    <row r="4" spans="1:14">
      <c r="A4" s="130"/>
      <c r="B4" s="130"/>
      <c r="C4" s="131"/>
      <c r="D4" s="132"/>
      <c r="F4" s="132"/>
      <c r="G4" s="155" t="s">
        <v>2</v>
      </c>
      <c r="H4" s="132"/>
      <c r="I4" s="132"/>
      <c r="J4" s="132"/>
      <c r="K4" s="132"/>
      <c r="L4" s="130"/>
      <c r="M4" s="157" t="s">
        <v>11</v>
      </c>
      <c r="N4" s="157"/>
    </row>
    <row r="5" ht="25" customHeight="1" spans="1:14">
      <c r="A5" s="133" t="s">
        <v>12</v>
      </c>
      <c r="B5" s="134" t="s">
        <v>13</v>
      </c>
      <c r="C5" s="135" t="s">
        <v>14</v>
      </c>
      <c r="D5" s="135" t="s">
        <v>15</v>
      </c>
      <c r="E5" s="156" t="s">
        <v>16</v>
      </c>
      <c r="F5" s="156" t="s">
        <v>17</v>
      </c>
      <c r="G5" s="156" t="s">
        <v>18</v>
      </c>
      <c r="H5" s="156" t="s">
        <v>19</v>
      </c>
      <c r="I5" s="156" t="s">
        <v>20</v>
      </c>
      <c r="J5" s="156" t="s">
        <v>21</v>
      </c>
      <c r="K5" s="156" t="s">
        <v>22</v>
      </c>
      <c r="L5" s="156" t="s">
        <v>23</v>
      </c>
      <c r="M5" s="156" t="s">
        <v>24</v>
      </c>
      <c r="N5" s="156" t="s">
        <v>25</v>
      </c>
    </row>
    <row r="6" ht="18" customHeight="1" spans="1:14">
      <c r="A6" s="136" t="s">
        <v>26</v>
      </c>
      <c r="B6" s="137" t="s">
        <v>27</v>
      </c>
      <c r="C6" s="138"/>
      <c r="D6" s="138"/>
      <c r="E6" s="138"/>
      <c r="F6" s="138"/>
      <c r="G6" s="138"/>
      <c r="H6" s="138"/>
      <c r="I6" s="138"/>
      <c r="J6" s="138"/>
      <c r="K6" s="138"/>
      <c r="L6" s="138"/>
      <c r="M6" s="138"/>
      <c r="N6" s="138"/>
    </row>
    <row r="7" ht="18" customHeight="1" spans="1:14">
      <c r="A7" s="136" t="s">
        <v>28</v>
      </c>
      <c r="B7" s="137" t="s">
        <v>29</v>
      </c>
      <c r="C7" s="138"/>
      <c r="D7" s="138"/>
      <c r="E7" s="138"/>
      <c r="F7" s="138"/>
      <c r="G7" s="138"/>
      <c r="H7" s="138"/>
      <c r="I7" s="138"/>
      <c r="J7" s="138"/>
      <c r="K7" s="138"/>
      <c r="L7" s="138"/>
      <c r="M7" s="138"/>
      <c r="N7" s="138"/>
    </row>
    <row r="8" ht="18" customHeight="1" spans="1:14">
      <c r="A8" s="136" t="s">
        <v>30</v>
      </c>
      <c r="B8" s="139" t="s">
        <v>31</v>
      </c>
      <c r="C8" s="138"/>
      <c r="D8" s="138"/>
      <c r="E8" s="138"/>
      <c r="F8" s="138"/>
      <c r="G8" s="138"/>
      <c r="H8" s="138"/>
      <c r="I8" s="138"/>
      <c r="J8" s="138"/>
      <c r="K8" s="138"/>
      <c r="L8" s="138"/>
      <c r="M8" s="138"/>
      <c r="N8" s="138"/>
    </row>
    <row r="9" ht="18" customHeight="1" spans="1:14">
      <c r="A9" s="136" t="s">
        <v>32</v>
      </c>
      <c r="B9" s="139" t="s">
        <v>33</v>
      </c>
      <c r="C9" s="138"/>
      <c r="D9" s="138"/>
      <c r="E9" s="138"/>
      <c r="F9" s="138"/>
      <c r="G9" s="138"/>
      <c r="H9" s="138"/>
      <c r="I9" s="138"/>
      <c r="J9" s="138"/>
      <c r="K9" s="138"/>
      <c r="L9" s="138"/>
      <c r="M9" s="138"/>
      <c r="N9" s="138"/>
    </row>
    <row r="10" ht="18" customHeight="1" spans="1:14">
      <c r="A10" s="136" t="s">
        <v>34</v>
      </c>
      <c r="B10" s="140" t="s">
        <v>35</v>
      </c>
      <c r="C10" s="138"/>
      <c r="D10" s="138"/>
      <c r="E10" s="138"/>
      <c r="F10" s="138"/>
      <c r="G10" s="138"/>
      <c r="H10" s="138"/>
      <c r="I10" s="138"/>
      <c r="J10" s="138"/>
      <c r="K10" s="138"/>
      <c r="L10" s="138"/>
      <c r="M10" s="138"/>
      <c r="N10" s="138"/>
    </row>
    <row r="11" ht="18" customHeight="1" spans="1:14">
      <c r="A11" s="136" t="s">
        <v>36</v>
      </c>
      <c r="B11" s="139" t="s">
        <v>37</v>
      </c>
      <c r="C11" s="138"/>
      <c r="D11" s="138"/>
      <c r="E11" s="138"/>
      <c r="F11" s="138"/>
      <c r="G11" s="138"/>
      <c r="H11" s="138"/>
      <c r="I11" s="138"/>
      <c r="J11" s="138"/>
      <c r="K11" s="138"/>
      <c r="L11" s="138"/>
      <c r="M11" s="138"/>
      <c r="N11" s="138"/>
    </row>
    <row r="12" ht="18" customHeight="1" spans="1:14">
      <c r="A12" s="136"/>
      <c r="B12" s="139" t="s">
        <v>38</v>
      </c>
      <c r="C12" s="138"/>
      <c r="D12" s="138"/>
      <c r="E12" s="138"/>
      <c r="F12" s="138"/>
      <c r="G12" s="138"/>
      <c r="H12" s="138"/>
      <c r="I12" s="138"/>
      <c r="J12" s="138"/>
      <c r="K12" s="138"/>
      <c r="L12" s="138"/>
      <c r="M12" s="138"/>
      <c r="N12" s="138"/>
    </row>
    <row r="13" ht="18" customHeight="1" spans="1:14">
      <c r="A13" s="136"/>
      <c r="B13" s="137" t="s">
        <v>39</v>
      </c>
      <c r="C13" s="138"/>
      <c r="D13" s="138"/>
      <c r="E13" s="138"/>
      <c r="F13" s="138"/>
      <c r="G13" s="138"/>
      <c r="H13" s="138"/>
      <c r="I13" s="138"/>
      <c r="J13" s="138"/>
      <c r="K13" s="138"/>
      <c r="L13" s="138"/>
      <c r="M13" s="138"/>
      <c r="N13" s="138"/>
    </row>
    <row r="14" ht="18" customHeight="1" spans="1:14">
      <c r="A14" s="136"/>
      <c r="B14" s="141" t="s">
        <v>40</v>
      </c>
      <c r="C14" s="138"/>
      <c r="D14" s="138"/>
      <c r="E14" s="138"/>
      <c r="F14" s="138"/>
      <c r="G14" s="138"/>
      <c r="H14" s="138"/>
      <c r="I14" s="138"/>
      <c r="J14" s="138"/>
      <c r="K14" s="138"/>
      <c r="L14" s="138"/>
      <c r="M14" s="138"/>
      <c r="N14" s="138"/>
    </row>
    <row r="15" ht="18" customHeight="1" spans="1:14">
      <c r="A15" s="136" t="s">
        <v>41</v>
      </c>
      <c r="B15" s="137" t="s">
        <v>42</v>
      </c>
      <c r="C15" s="138"/>
      <c r="D15" s="138"/>
      <c r="E15" s="138"/>
      <c r="F15" s="138"/>
      <c r="G15" s="138"/>
      <c r="H15" s="138"/>
      <c r="I15" s="138"/>
      <c r="J15" s="138"/>
      <c r="K15" s="138"/>
      <c r="L15" s="138"/>
      <c r="M15" s="138"/>
      <c r="N15" s="138"/>
    </row>
    <row r="16" ht="18" customHeight="1" spans="1:14">
      <c r="A16" s="136" t="s">
        <v>43</v>
      </c>
      <c r="B16" s="137" t="s">
        <v>44</v>
      </c>
      <c r="C16" s="138"/>
      <c r="D16" s="138"/>
      <c r="E16" s="138"/>
      <c r="F16" s="138"/>
      <c r="G16" s="138"/>
      <c r="H16" s="138"/>
      <c r="I16" s="138"/>
      <c r="J16" s="138"/>
      <c r="K16" s="138"/>
      <c r="L16" s="138"/>
      <c r="M16" s="138"/>
      <c r="N16" s="138"/>
    </row>
    <row r="17" s="125" customFormat="1" ht="8.25" customHeight="1" spans="1:14">
      <c r="A17" s="142"/>
      <c r="B17" s="143"/>
      <c r="C17" s="144"/>
      <c r="D17" s="144"/>
      <c r="E17" s="144"/>
      <c r="F17" s="144"/>
      <c r="G17" s="144"/>
      <c r="H17" s="144"/>
      <c r="I17" s="144"/>
      <c r="J17" s="144"/>
      <c r="K17" s="144"/>
      <c r="L17" s="144"/>
      <c r="M17" s="144"/>
      <c r="N17" s="144"/>
    </row>
    <row r="18" ht="19" customHeight="1" spans="1:14">
      <c r="A18" s="136"/>
      <c r="B18" s="137" t="s">
        <v>45</v>
      </c>
      <c r="C18" s="145"/>
      <c r="D18" s="145"/>
      <c r="E18" s="145"/>
      <c r="F18" s="145"/>
      <c r="G18" s="145"/>
      <c r="H18" s="145"/>
      <c r="I18" s="145"/>
      <c r="J18" s="145"/>
      <c r="K18" s="145"/>
      <c r="L18" s="145"/>
      <c r="M18" s="145"/>
      <c r="N18" s="145"/>
    </row>
    <row r="19" ht="5.25" customHeight="1" spans="3:14">
      <c r="C19" s="146"/>
      <c r="D19" s="146"/>
      <c r="E19" s="146"/>
      <c r="F19" s="146"/>
      <c r="G19" s="146"/>
      <c r="H19" s="146"/>
      <c r="I19" s="146"/>
      <c r="J19" s="146"/>
      <c r="K19" s="146"/>
      <c r="L19" s="146"/>
      <c r="M19" s="146"/>
      <c r="N19" s="146"/>
    </row>
    <row r="20" ht="28" customHeight="1" spans="2:14">
      <c r="B20" s="147" t="s">
        <v>46</v>
      </c>
      <c r="C20" s="135" t="s">
        <v>47</v>
      </c>
      <c r="D20" s="135" t="s">
        <v>48</v>
      </c>
      <c r="E20" s="135" t="s">
        <v>49</v>
      </c>
      <c r="F20" s="135" t="s">
        <v>50</v>
      </c>
      <c r="G20" s="135" t="s">
        <v>51</v>
      </c>
      <c r="H20" s="135" t="s">
        <v>52</v>
      </c>
      <c r="I20" s="135" t="s">
        <v>53</v>
      </c>
      <c r="J20" s="135" t="s">
        <v>54</v>
      </c>
      <c r="K20" s="135" t="s">
        <v>55</v>
      </c>
      <c r="L20" s="135" t="s">
        <v>56</v>
      </c>
      <c r="M20" s="135" t="s">
        <v>57</v>
      </c>
      <c r="N20" s="135" t="s">
        <v>58</v>
      </c>
    </row>
    <row r="21" ht="18" customHeight="1" spans="2:14">
      <c r="B21" s="148" t="s">
        <v>59</v>
      </c>
      <c r="C21" s="149"/>
      <c r="D21" s="149"/>
      <c r="E21" s="149"/>
      <c r="F21" s="149"/>
      <c r="G21" s="149"/>
      <c r="H21" s="149"/>
      <c r="I21" s="149"/>
      <c r="J21" s="149"/>
      <c r="K21" s="149"/>
      <c r="L21" s="149"/>
      <c r="M21" s="149"/>
      <c r="N21" s="149"/>
    </row>
    <row r="22" ht="18" customHeight="1" spans="2:14">
      <c r="B22" t="s">
        <v>60</v>
      </c>
      <c r="C22" s="146"/>
      <c r="D22" s="146"/>
      <c r="E22" s="146"/>
      <c r="F22" s="146"/>
      <c r="G22" s="146"/>
      <c r="H22" s="146"/>
      <c r="I22" s="146"/>
      <c r="J22" s="146"/>
      <c r="K22" s="146"/>
      <c r="L22" s="146"/>
      <c r="M22" s="146"/>
      <c r="N22" s="146"/>
    </row>
    <row r="23" ht="4.5" customHeight="1" spans="3:14">
      <c r="C23" s="146"/>
      <c r="D23" s="146"/>
      <c r="E23" s="146"/>
      <c r="F23" s="146"/>
      <c r="G23" s="146"/>
      <c r="H23" s="146"/>
      <c r="I23" s="146"/>
      <c r="J23" s="146"/>
      <c r="K23" s="146"/>
      <c r="L23" s="146"/>
      <c r="M23" s="146"/>
      <c r="N23" s="146"/>
    </row>
    <row r="24" ht="15" spans="2:14">
      <c r="B24" s="150" t="s">
        <v>61</v>
      </c>
      <c r="C24" s="151" t="s">
        <v>62</v>
      </c>
      <c r="D24" s="151" t="s">
        <v>63</v>
      </c>
      <c r="E24" s="151" t="s">
        <v>64</v>
      </c>
      <c r="F24" s="151" t="s">
        <v>65</v>
      </c>
      <c r="G24" s="151" t="s">
        <v>66</v>
      </c>
      <c r="H24" s="151" t="s">
        <v>67</v>
      </c>
      <c r="I24" s="151" t="s">
        <v>68</v>
      </c>
      <c r="J24" s="151" t="s">
        <v>69</v>
      </c>
      <c r="K24" s="151" t="s">
        <v>70</v>
      </c>
      <c r="L24" s="151" t="s">
        <v>71</v>
      </c>
      <c r="M24" s="151" t="s">
        <v>72</v>
      </c>
      <c r="N24" s="151" t="s">
        <v>73</v>
      </c>
    </row>
    <row r="25" ht="16" customHeight="1" spans="2:14">
      <c r="B25" s="152" t="s">
        <v>74</v>
      </c>
      <c r="C25" s="153" t="s">
        <v>75</v>
      </c>
      <c r="D25" s="154">
        <f>ROUND(IF($C$2="工程结算单或进度单",D6-D8-D10-D11-D15-D16+D21*10000+D18*10000,D6-D8+D18*10000)/10000,0)</f>
        <v>0</v>
      </c>
      <c r="E25" s="154">
        <f>ROUND(IF($C$2="工程结算单或进度单",E6-E8-E10-E11-E15-E16+E21*10000+E18*10000,E6-E8+E18*10000)/10000,0)</f>
        <v>0</v>
      </c>
      <c r="F25" s="154">
        <f t="shared" ref="E25:N25" si="0">ROUND(IF($C$2="工程结算单或进度单",F6-F8-F10-F11-F15-F16+F21*10000+F18*10000,F6-F8+F18*10000)/10000,0)</f>
        <v>0</v>
      </c>
      <c r="G25" s="154">
        <f t="shared" si="0"/>
        <v>0</v>
      </c>
      <c r="H25" s="154">
        <f t="shared" si="0"/>
        <v>0</v>
      </c>
      <c r="I25" s="154">
        <f t="shared" si="0"/>
        <v>0</v>
      </c>
      <c r="J25" s="154">
        <f t="shared" si="0"/>
        <v>0</v>
      </c>
      <c r="K25" s="154">
        <f t="shared" si="0"/>
        <v>0</v>
      </c>
      <c r="L25" s="154">
        <f t="shared" si="0"/>
        <v>0</v>
      </c>
      <c r="M25" s="154">
        <f t="shared" si="0"/>
        <v>0</v>
      </c>
      <c r="N25" s="154">
        <f t="shared" si="0"/>
        <v>0</v>
      </c>
    </row>
    <row r="26" ht="16" customHeight="1" spans="2:14">
      <c r="B26" s="152" t="s">
        <v>76</v>
      </c>
      <c r="C26" s="153" t="s">
        <v>77</v>
      </c>
      <c r="D26" s="154">
        <f>ROUND(IF($C$2="工程结算单或进度单",C6-C8+C18-C10-C11+C13-C15-C16+C21*10000+C21*10000,C6-C8+C18)/10000,0)</f>
        <v>0</v>
      </c>
      <c r="E26" s="154">
        <f>IF(E25-D25&lt;0,,E25-D25)</f>
        <v>0</v>
      </c>
      <c r="F26" s="154">
        <f t="shared" ref="F26:N26" si="1">IF(F25-E25&lt;0,,F25-E25)</f>
        <v>0</v>
      </c>
      <c r="G26" s="154">
        <f t="shared" si="1"/>
        <v>0</v>
      </c>
      <c r="H26" s="154">
        <f t="shared" si="1"/>
        <v>0</v>
      </c>
      <c r="I26" s="154">
        <f t="shared" si="1"/>
        <v>0</v>
      </c>
      <c r="J26" s="154">
        <f t="shared" si="1"/>
        <v>0</v>
      </c>
      <c r="K26" s="154">
        <f t="shared" si="1"/>
        <v>0</v>
      </c>
      <c r="L26" s="154">
        <f t="shared" si="1"/>
        <v>0</v>
      </c>
      <c r="M26" s="154">
        <f t="shared" si="1"/>
        <v>0</v>
      </c>
      <c r="N26" s="154">
        <f t="shared" si="1"/>
        <v>0</v>
      </c>
    </row>
    <row r="27" ht="16" customHeight="1" spans="2:14">
      <c r="B27" s="152" t="s">
        <v>78</v>
      </c>
      <c r="C27" s="153" t="s">
        <v>79</v>
      </c>
      <c r="D27" s="153" t="s">
        <v>79</v>
      </c>
      <c r="E27" s="153" t="s">
        <v>79</v>
      </c>
      <c r="F27" s="153" t="s">
        <v>79</v>
      </c>
      <c r="G27" s="153" t="s">
        <v>79</v>
      </c>
      <c r="H27" s="153" t="s">
        <v>79</v>
      </c>
      <c r="I27" s="153" t="s">
        <v>79</v>
      </c>
      <c r="J27" s="153" t="s">
        <v>79</v>
      </c>
      <c r="K27" s="153" t="s">
        <v>79</v>
      </c>
      <c r="L27" s="153" t="s">
        <v>79</v>
      </c>
      <c r="M27" s="153" t="s">
        <v>79</v>
      </c>
      <c r="N27" s="153" t="s">
        <v>79</v>
      </c>
    </row>
    <row r="28" ht="16" customHeight="1" spans="2:14">
      <c r="B28" s="152" t="s">
        <v>80</v>
      </c>
      <c r="C28" s="153" t="s">
        <v>81</v>
      </c>
      <c r="D28" s="154">
        <f>ROUND(IF($C$2="工程结算单或进度单",D21*10000,D10+D11+D15+D16-D12-D13-D14)/10000,0)</f>
        <v>0</v>
      </c>
      <c r="E28" s="154">
        <f t="shared" ref="E28:N28" si="2">ROUND(IF($C$2="工程结算单或进度单",E21*10000,E10+E11+E15+E16-E12-E13-E14)/10000,0)</f>
        <v>0</v>
      </c>
      <c r="F28" s="154">
        <f t="shared" si="2"/>
        <v>0</v>
      </c>
      <c r="G28" s="154">
        <f t="shared" si="2"/>
        <v>0</v>
      </c>
      <c r="H28" s="154">
        <f t="shared" si="2"/>
        <v>0</v>
      </c>
      <c r="I28" s="154">
        <f t="shared" si="2"/>
        <v>0</v>
      </c>
      <c r="J28" s="154">
        <f t="shared" si="2"/>
        <v>0</v>
      </c>
      <c r="K28" s="154">
        <f t="shared" si="2"/>
        <v>0</v>
      </c>
      <c r="L28" s="154">
        <f t="shared" si="2"/>
        <v>0</v>
      </c>
      <c r="M28" s="154">
        <f t="shared" si="2"/>
        <v>0</v>
      </c>
      <c r="N28" s="154">
        <f t="shared" si="2"/>
        <v>0</v>
      </c>
    </row>
    <row r="29" ht="16" customHeight="1" spans="2:14">
      <c r="B29" s="152" t="s">
        <v>82</v>
      </c>
      <c r="C29" s="153" t="s">
        <v>83</v>
      </c>
      <c r="D29" s="154">
        <f>ROUND(IF($C$2="工程结算单或进度单",,D12)/10000,0)</f>
        <v>0</v>
      </c>
      <c r="E29" s="154">
        <f t="shared" ref="E29:N29" si="3">ROUND(IF($C$2="工程结算单或进度单",,E12)/10000,0)</f>
        <v>0</v>
      </c>
      <c r="F29" s="154">
        <f t="shared" si="3"/>
        <v>0</v>
      </c>
      <c r="G29" s="154">
        <f t="shared" si="3"/>
        <v>0</v>
      </c>
      <c r="H29" s="154">
        <f t="shared" si="3"/>
        <v>0</v>
      </c>
      <c r="I29" s="154">
        <f t="shared" si="3"/>
        <v>0</v>
      </c>
      <c r="J29" s="154">
        <f t="shared" si="3"/>
        <v>0</v>
      </c>
      <c r="K29" s="154">
        <f t="shared" si="3"/>
        <v>0</v>
      </c>
      <c r="L29" s="154">
        <f t="shared" si="3"/>
        <v>0</v>
      </c>
      <c r="M29" s="154">
        <f t="shared" si="3"/>
        <v>0</v>
      </c>
      <c r="N29" s="154">
        <f t="shared" si="3"/>
        <v>0</v>
      </c>
    </row>
    <row r="30" ht="16" customHeight="1" spans="2:14">
      <c r="B30" s="152" t="s">
        <v>84</v>
      </c>
      <c r="C30" s="153" t="s">
        <v>85</v>
      </c>
      <c r="D30" s="154">
        <f>ROUND(D13/10000,0)</f>
        <v>0</v>
      </c>
      <c r="E30" s="154">
        <f t="shared" ref="E30:N30" si="4">ROUND(E13/10000,0)</f>
        <v>0</v>
      </c>
      <c r="F30" s="154">
        <f t="shared" si="4"/>
        <v>0</v>
      </c>
      <c r="G30" s="154">
        <f t="shared" si="4"/>
        <v>0</v>
      </c>
      <c r="H30" s="154">
        <f t="shared" si="4"/>
        <v>0</v>
      </c>
      <c r="I30" s="154">
        <f t="shared" si="4"/>
        <v>0</v>
      </c>
      <c r="J30" s="154">
        <f t="shared" si="4"/>
        <v>0</v>
      </c>
      <c r="K30" s="154">
        <f t="shared" si="4"/>
        <v>0</v>
      </c>
      <c r="L30" s="154">
        <f t="shared" si="4"/>
        <v>0</v>
      </c>
      <c r="M30" s="154">
        <f t="shared" si="4"/>
        <v>0</v>
      </c>
      <c r="N30" s="154">
        <f t="shared" si="4"/>
        <v>0</v>
      </c>
    </row>
    <row r="31" ht="16" customHeight="1" spans="2:14">
      <c r="B31" s="152" t="s">
        <v>86</v>
      </c>
      <c r="C31" s="153" t="s">
        <v>87</v>
      </c>
      <c r="D31" s="154">
        <f>D25-D28-D29-D30</f>
        <v>0</v>
      </c>
      <c r="E31" s="154">
        <f>E25-E28-E29-E30</f>
        <v>0</v>
      </c>
      <c r="F31" s="154">
        <f t="shared" ref="E31:N31" si="5">F25-F28-F29-F30</f>
        <v>0</v>
      </c>
      <c r="G31" s="154">
        <f t="shared" si="5"/>
        <v>0</v>
      </c>
      <c r="H31" s="154">
        <f t="shared" si="5"/>
        <v>0</v>
      </c>
      <c r="I31" s="154">
        <f t="shared" si="5"/>
        <v>0</v>
      </c>
      <c r="J31" s="154">
        <f t="shared" si="5"/>
        <v>0</v>
      </c>
      <c r="K31" s="154">
        <f t="shared" si="5"/>
        <v>0</v>
      </c>
      <c r="L31" s="154">
        <f t="shared" si="5"/>
        <v>0</v>
      </c>
      <c r="M31" s="154">
        <f t="shared" si="5"/>
        <v>0</v>
      </c>
      <c r="N31" s="154">
        <f t="shared" si="5"/>
        <v>0</v>
      </c>
    </row>
    <row r="32" ht="16" customHeight="1" spans="2:14">
      <c r="B32" s="152" t="s">
        <v>88</v>
      </c>
      <c r="C32" s="153" t="s">
        <v>89</v>
      </c>
      <c r="D32" s="154">
        <f>D18</f>
        <v>0</v>
      </c>
      <c r="E32" s="154">
        <f>E18</f>
        <v>0</v>
      </c>
      <c r="F32" s="154">
        <f t="shared" ref="E32:N32" si="6">F18</f>
        <v>0</v>
      </c>
      <c r="G32" s="154">
        <f t="shared" si="6"/>
        <v>0</v>
      </c>
      <c r="H32" s="154">
        <f t="shared" si="6"/>
        <v>0</v>
      </c>
      <c r="I32" s="154">
        <f t="shared" si="6"/>
        <v>0</v>
      </c>
      <c r="J32" s="154">
        <f t="shared" si="6"/>
        <v>0</v>
      </c>
      <c r="K32" s="154">
        <f t="shared" si="6"/>
        <v>0</v>
      </c>
      <c r="L32" s="154">
        <f t="shared" si="6"/>
        <v>0</v>
      </c>
      <c r="M32" s="154">
        <f t="shared" si="6"/>
        <v>0</v>
      </c>
      <c r="N32" s="154">
        <f t="shared" si="6"/>
        <v>0</v>
      </c>
    </row>
    <row r="33" ht="30" customHeight="1" spans="1:14">
      <c r="A33" s="158" t="s">
        <v>90</v>
      </c>
      <c r="B33" s="159"/>
      <c r="C33" s="159"/>
      <c r="D33" s="159"/>
      <c r="E33" s="159"/>
      <c r="F33" s="159"/>
      <c r="G33" s="159"/>
      <c r="H33" s="159"/>
      <c r="I33" s="159"/>
      <c r="J33" s="159"/>
      <c r="K33" s="159"/>
      <c r="L33" s="159"/>
      <c r="M33" s="159"/>
      <c r="N33" s="159"/>
    </row>
  </sheetData>
  <sheetProtection formatCells="0" formatColumns="0" formatRows="0" insertRows="0" insertColumns="0" insertHyperlinks="0" deleteColumns="0" deleteRows="0" sort="0" autoFilter="0" pivotTables="0"/>
  <mergeCells count="7">
    <mergeCell ref="A1:B1"/>
    <mergeCell ref="C1:G1"/>
    <mergeCell ref="A2:B2"/>
    <mergeCell ref="C2:D2"/>
    <mergeCell ref="A3:N3"/>
    <mergeCell ref="M4:N4"/>
    <mergeCell ref="A33:N33"/>
  </mergeCells>
  <dataValidations count="1">
    <dataValidation type="list" allowBlank="1" showInputMessage="1" showErrorMessage="1" sqref="C2">
      <formula1>"工程结算单或进度单,会计科目"</formula1>
    </dataValidation>
  </dataValidations>
  <pageMargins left="0.0784722222222222" right="0.0784722222222222" top="0.196527777777778" bottom="0.196527777777778" header="0.118055555555556" footer="0.0784722222222222"/>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80"/>
  <sheetViews>
    <sheetView workbookViewId="0">
      <selection activeCell="B24" sqref="B24"/>
    </sheetView>
  </sheetViews>
  <sheetFormatPr defaultColWidth="9" defaultRowHeight="13.5"/>
  <cols>
    <col min="1" max="1" width="7.25" customWidth="1"/>
    <col min="2" max="2" width="27.625" customWidth="1"/>
    <col min="3" max="3" width="10.375" customWidth="1"/>
    <col min="4" max="4" width="12.5" customWidth="1"/>
    <col min="5" max="5" width="12.25" customWidth="1"/>
    <col min="6" max="6" width="11.25" customWidth="1"/>
    <col min="7" max="8" width="10.5" customWidth="1"/>
  </cols>
  <sheetData>
    <row r="1" ht="27" customHeight="1" spans="1:9">
      <c r="A1" s="98" t="s">
        <v>91</v>
      </c>
      <c r="B1" s="98"/>
      <c r="C1" s="98"/>
      <c r="D1" s="98"/>
      <c r="E1" s="98"/>
      <c r="F1" s="98"/>
      <c r="G1" s="98"/>
      <c r="H1" s="98"/>
      <c r="I1" s="116"/>
    </row>
    <row r="2" ht="16" customHeight="1" spans="1:9">
      <c r="A2" s="99" t="s">
        <v>92</v>
      </c>
      <c r="B2" s="100"/>
      <c r="C2" s="100"/>
      <c r="D2" s="101"/>
      <c r="E2" s="101"/>
      <c r="F2" s="116"/>
      <c r="G2" s="116"/>
      <c r="H2" s="116"/>
      <c r="I2" s="116"/>
    </row>
    <row r="3" ht="16" customHeight="1" spans="1:9">
      <c r="A3" s="99" t="s">
        <v>93</v>
      </c>
      <c r="B3" s="100"/>
      <c r="C3" s="100"/>
      <c r="D3" s="101"/>
      <c r="E3" s="101"/>
      <c r="F3" s="116"/>
      <c r="G3" s="116"/>
      <c r="H3" s="116"/>
      <c r="I3" s="116"/>
    </row>
    <row r="4" ht="28.5" spans="1:9">
      <c r="A4" s="102" t="s">
        <v>94</v>
      </c>
      <c r="B4" s="103" t="s">
        <v>95</v>
      </c>
      <c r="C4" s="103" t="s">
        <v>96</v>
      </c>
      <c r="D4" s="103" t="s">
        <v>97</v>
      </c>
      <c r="E4" s="103" t="s">
        <v>98</v>
      </c>
      <c r="F4" s="103" t="s">
        <v>99</v>
      </c>
      <c r="G4" s="103" t="s">
        <v>100</v>
      </c>
      <c r="H4" s="117" t="s">
        <v>101</v>
      </c>
      <c r="I4" s="124"/>
    </row>
    <row r="5" ht="21" customHeight="1" spans="1:9">
      <c r="A5" s="104"/>
      <c r="B5" s="105" t="s">
        <v>102</v>
      </c>
      <c r="C5" s="105"/>
      <c r="D5" s="105"/>
      <c r="E5" s="118"/>
      <c r="F5" s="119">
        <f>SUM(F10:F17)</f>
        <v>0</v>
      </c>
      <c r="G5" s="119">
        <f>SUM(G10:G17)</f>
        <v>0</v>
      </c>
      <c r="H5" s="120"/>
      <c r="I5" s="116"/>
    </row>
    <row r="6" ht="16" customHeight="1" spans="1:9">
      <c r="A6" s="106" t="s">
        <v>103</v>
      </c>
      <c r="B6" s="106"/>
      <c r="C6" s="106"/>
      <c r="D6" s="107"/>
      <c r="E6" s="121" t="s">
        <v>104</v>
      </c>
      <c r="F6" s="119"/>
      <c r="G6" s="119"/>
      <c r="H6" s="120"/>
      <c r="I6" s="116"/>
    </row>
    <row r="7" ht="16" customHeight="1" spans="1:9">
      <c r="A7" s="108" t="s">
        <v>105</v>
      </c>
      <c r="B7" s="108"/>
      <c r="C7" s="108"/>
      <c r="D7" s="109"/>
      <c r="E7" s="121" t="s">
        <v>104</v>
      </c>
      <c r="F7" s="119"/>
      <c r="G7" s="119"/>
      <c r="H7" s="120"/>
      <c r="I7" s="116"/>
    </row>
    <row r="8" ht="16" customHeight="1" spans="1:9">
      <c r="A8" s="108" t="s">
        <v>106</v>
      </c>
      <c r="B8" s="108"/>
      <c r="C8" s="108"/>
      <c r="D8" s="109"/>
      <c r="E8" s="121" t="s">
        <v>104</v>
      </c>
      <c r="F8" s="119"/>
      <c r="G8" s="119"/>
      <c r="H8" s="120"/>
      <c r="I8" s="116"/>
    </row>
    <row r="9" ht="16" customHeight="1" spans="1:9">
      <c r="A9" s="108" t="s">
        <v>107</v>
      </c>
      <c r="B9" s="108"/>
      <c r="C9" s="108"/>
      <c r="D9" s="109"/>
      <c r="E9" s="121" t="s">
        <v>104</v>
      </c>
      <c r="F9" s="119"/>
      <c r="G9" s="119"/>
      <c r="H9" s="120"/>
      <c r="I9" s="116"/>
    </row>
    <row r="10" ht="18" customHeight="1" spans="1:9">
      <c r="A10" s="110">
        <v>1</v>
      </c>
      <c r="B10" s="111"/>
      <c r="C10" s="112"/>
      <c r="D10" s="113"/>
      <c r="E10" s="113"/>
      <c r="F10" s="122"/>
      <c r="G10" s="122"/>
      <c r="H10" s="120"/>
      <c r="I10" s="116"/>
    </row>
    <row r="11" ht="18" customHeight="1" spans="1:9">
      <c r="A11" s="114">
        <v>2</v>
      </c>
      <c r="B11" s="111"/>
      <c r="C11" s="111"/>
      <c r="D11" s="113"/>
      <c r="E11" s="113"/>
      <c r="F11" s="122"/>
      <c r="G11" s="122"/>
      <c r="H11" s="120"/>
      <c r="I11" s="116"/>
    </row>
    <row r="12" ht="18" customHeight="1" spans="1:9">
      <c r="A12" s="114">
        <v>3</v>
      </c>
      <c r="B12" s="111"/>
      <c r="C12" s="111"/>
      <c r="D12" s="113"/>
      <c r="E12" s="113"/>
      <c r="F12" s="122"/>
      <c r="G12" s="122"/>
      <c r="H12" s="120"/>
      <c r="I12" s="116"/>
    </row>
    <row r="13" ht="18" customHeight="1" spans="1:9">
      <c r="A13" s="114">
        <v>4</v>
      </c>
      <c r="B13" s="111"/>
      <c r="C13" s="111"/>
      <c r="D13" s="113"/>
      <c r="E13" s="113"/>
      <c r="F13" s="122"/>
      <c r="G13" s="122"/>
      <c r="H13" s="120"/>
      <c r="I13" s="116"/>
    </row>
    <row r="14" ht="18" customHeight="1" spans="1:9">
      <c r="A14" s="114">
        <v>5</v>
      </c>
      <c r="B14" s="111"/>
      <c r="C14" s="111"/>
      <c r="D14" s="113"/>
      <c r="E14" s="113"/>
      <c r="F14" s="122"/>
      <c r="G14" s="122"/>
      <c r="H14" s="120"/>
      <c r="I14" s="116"/>
    </row>
    <row r="15" ht="18" customHeight="1" spans="1:9">
      <c r="A15" s="114">
        <v>6</v>
      </c>
      <c r="B15" s="111"/>
      <c r="C15" s="111"/>
      <c r="D15" s="113"/>
      <c r="E15" s="113"/>
      <c r="F15" s="122"/>
      <c r="G15" s="122"/>
      <c r="H15" s="120"/>
      <c r="I15" s="116"/>
    </row>
    <row r="16" ht="18" customHeight="1" spans="1:9">
      <c r="A16" s="114">
        <v>7</v>
      </c>
      <c r="B16" s="111"/>
      <c r="C16" s="111"/>
      <c r="D16" s="113"/>
      <c r="E16" s="113"/>
      <c r="F16" s="122"/>
      <c r="G16" s="122"/>
      <c r="H16" s="120"/>
      <c r="I16" s="116"/>
    </row>
    <row r="17" ht="18" customHeight="1" spans="1:9">
      <c r="A17" s="114">
        <v>8</v>
      </c>
      <c r="B17" s="111"/>
      <c r="C17" s="111"/>
      <c r="D17" s="113"/>
      <c r="E17" s="113"/>
      <c r="F17" s="122"/>
      <c r="G17" s="122"/>
      <c r="H17" s="120"/>
      <c r="I17" s="116"/>
    </row>
    <row r="18" ht="18" customHeight="1" spans="1:9">
      <c r="A18" s="115" t="s">
        <v>108</v>
      </c>
      <c r="B18" s="100"/>
      <c r="C18" s="100"/>
      <c r="D18" s="101"/>
      <c r="E18" s="101"/>
      <c r="F18" s="123"/>
      <c r="G18" s="123"/>
      <c r="H18" s="116"/>
      <c r="I18" s="116"/>
    </row>
    <row r="19" ht="20" customHeight="1" spans="1:9">
      <c r="A19" s="100" t="s">
        <v>109</v>
      </c>
      <c r="B19" s="100"/>
      <c r="C19" s="100"/>
      <c r="D19" s="100"/>
      <c r="E19" s="100"/>
      <c r="F19" s="100"/>
      <c r="G19" s="100"/>
      <c r="H19" s="100"/>
      <c r="I19" s="116"/>
    </row>
    <row r="20" spans="1:9">
      <c r="A20" s="116"/>
      <c r="B20" s="100"/>
      <c r="C20" s="100"/>
      <c r="D20" s="101"/>
      <c r="E20" s="101"/>
      <c r="F20" s="123"/>
      <c r="G20" s="123"/>
      <c r="H20" s="116"/>
      <c r="I20" s="116"/>
    </row>
    <row r="21" spans="1:9">
      <c r="A21" s="116"/>
      <c r="B21" s="100"/>
      <c r="C21" s="100"/>
      <c r="D21" s="101"/>
      <c r="E21" s="101"/>
      <c r="F21" s="123"/>
      <c r="G21" s="123"/>
      <c r="H21" s="116"/>
      <c r="I21" s="116"/>
    </row>
    <row r="22" spans="1:9">
      <c r="A22" s="116"/>
      <c r="B22" s="100"/>
      <c r="C22" s="100"/>
      <c r="D22" s="101"/>
      <c r="E22" s="101"/>
      <c r="F22" s="123"/>
      <c r="G22" s="123"/>
      <c r="H22" s="116"/>
      <c r="I22" s="116"/>
    </row>
    <row r="23" spans="1:9">
      <c r="A23" s="116"/>
      <c r="B23" s="100"/>
      <c r="C23" s="100"/>
      <c r="D23" s="101"/>
      <c r="E23" s="101"/>
      <c r="F23" s="123"/>
      <c r="G23" s="123"/>
      <c r="H23" s="116"/>
      <c r="I23" s="116"/>
    </row>
    <row r="24" spans="1:9">
      <c r="A24" s="116"/>
      <c r="B24" s="100"/>
      <c r="C24" s="100"/>
      <c r="D24" s="101"/>
      <c r="E24" s="101"/>
      <c r="F24" s="123"/>
      <c r="G24" s="123"/>
      <c r="H24" s="116"/>
      <c r="I24" s="116"/>
    </row>
    <row r="25" spans="1:9">
      <c r="A25" s="116"/>
      <c r="B25" s="100"/>
      <c r="C25" s="100"/>
      <c r="D25" s="101"/>
      <c r="E25" s="101"/>
      <c r="F25" s="123"/>
      <c r="G25" s="123"/>
      <c r="H25" s="116"/>
      <c r="I25" s="116"/>
    </row>
    <row r="26" spans="1:9">
      <c r="A26" s="116"/>
      <c r="B26" s="100"/>
      <c r="C26" s="100"/>
      <c r="D26" s="101"/>
      <c r="E26" s="101"/>
      <c r="F26" s="123"/>
      <c r="G26" s="123"/>
      <c r="H26" s="116"/>
      <c r="I26" s="116"/>
    </row>
    <row r="27" spans="1:9">
      <c r="A27" s="116"/>
      <c r="B27" s="100"/>
      <c r="C27" s="100"/>
      <c r="D27" s="101"/>
      <c r="E27" s="101"/>
      <c r="F27" s="123"/>
      <c r="G27" s="123"/>
      <c r="H27" s="116"/>
      <c r="I27" s="116"/>
    </row>
    <row r="28" spans="1:9">
      <c r="A28" s="116"/>
      <c r="B28" s="100"/>
      <c r="C28" s="100"/>
      <c r="D28" s="101"/>
      <c r="E28" s="101"/>
      <c r="F28" s="123"/>
      <c r="G28" s="123"/>
      <c r="H28" s="116"/>
      <c r="I28" s="116"/>
    </row>
    <row r="29" spans="1:9">
      <c r="A29" s="116"/>
      <c r="B29" s="100"/>
      <c r="C29" s="100"/>
      <c r="D29" s="101"/>
      <c r="E29" s="101"/>
      <c r="F29" s="123"/>
      <c r="G29" s="123"/>
      <c r="H29" s="116"/>
      <c r="I29" s="116"/>
    </row>
    <row r="30" spans="1:9">
      <c r="A30" s="116"/>
      <c r="B30" s="100"/>
      <c r="C30" s="100"/>
      <c r="D30" s="101"/>
      <c r="E30" s="101"/>
      <c r="F30" s="123"/>
      <c r="G30" s="123"/>
      <c r="H30" s="116"/>
      <c r="I30" s="116"/>
    </row>
    <row r="31" spans="1:9">
      <c r="A31" s="116"/>
      <c r="B31" s="100"/>
      <c r="C31" s="100"/>
      <c r="D31" s="101"/>
      <c r="E31" s="101"/>
      <c r="F31" s="123"/>
      <c r="G31" s="123"/>
      <c r="H31" s="116"/>
      <c r="I31" s="116"/>
    </row>
    <row r="32" spans="1:9">
      <c r="A32" s="116"/>
      <c r="B32" s="100"/>
      <c r="C32" s="100"/>
      <c r="D32" s="101"/>
      <c r="E32" s="101"/>
      <c r="F32" s="123"/>
      <c r="G32" s="123"/>
      <c r="H32" s="116"/>
      <c r="I32" s="116"/>
    </row>
    <row r="33" spans="1:9">
      <c r="A33" s="116"/>
      <c r="B33" s="100"/>
      <c r="C33" s="100"/>
      <c r="D33" s="101"/>
      <c r="E33" s="101"/>
      <c r="F33" s="123"/>
      <c r="G33" s="123"/>
      <c r="H33" s="116"/>
      <c r="I33" s="116"/>
    </row>
    <row r="34" spans="1:9">
      <c r="A34" s="116"/>
      <c r="B34" s="100"/>
      <c r="C34" s="100"/>
      <c r="D34" s="101"/>
      <c r="E34" s="101"/>
      <c r="F34" s="123"/>
      <c r="G34" s="123"/>
      <c r="H34" s="116"/>
      <c r="I34" s="116"/>
    </row>
    <row r="35" spans="1:9">
      <c r="A35" s="116"/>
      <c r="B35" s="100"/>
      <c r="C35" s="100"/>
      <c r="D35" s="101"/>
      <c r="E35" s="101"/>
      <c r="F35" s="123"/>
      <c r="G35" s="123"/>
      <c r="H35" s="116"/>
      <c r="I35" s="116"/>
    </row>
    <row r="36" spans="1:9">
      <c r="A36" s="116"/>
      <c r="B36" s="100"/>
      <c r="C36" s="100"/>
      <c r="D36" s="101"/>
      <c r="E36" s="101"/>
      <c r="F36" s="123"/>
      <c r="G36" s="123"/>
      <c r="H36" s="116"/>
      <c r="I36" s="116"/>
    </row>
    <row r="37" spans="1:9">
      <c r="A37" s="116"/>
      <c r="B37" s="100"/>
      <c r="C37" s="100"/>
      <c r="D37" s="101"/>
      <c r="E37" s="101"/>
      <c r="F37" s="123"/>
      <c r="G37" s="123"/>
      <c r="H37" s="116"/>
      <c r="I37" s="116"/>
    </row>
    <row r="38" spans="1:9">
      <c r="A38" s="116"/>
      <c r="B38" s="100"/>
      <c r="C38" s="100"/>
      <c r="D38" s="101"/>
      <c r="E38" s="101"/>
      <c r="F38" s="123"/>
      <c r="G38" s="123"/>
      <c r="H38" s="116"/>
      <c r="I38" s="116"/>
    </row>
    <row r="39" spans="1:9">
      <c r="A39" s="116"/>
      <c r="B39" s="100"/>
      <c r="C39" s="100"/>
      <c r="D39" s="101"/>
      <c r="E39" s="101"/>
      <c r="F39" s="123"/>
      <c r="G39" s="123"/>
      <c r="H39" s="116"/>
      <c r="I39" s="116"/>
    </row>
    <row r="40" spans="1:9">
      <c r="A40" s="116"/>
      <c r="B40" s="100"/>
      <c r="C40" s="100"/>
      <c r="D40" s="101"/>
      <c r="E40" s="101"/>
      <c r="F40" s="123"/>
      <c r="G40" s="123"/>
      <c r="H40" s="116"/>
      <c r="I40" s="116"/>
    </row>
    <row r="41" spans="1:9">
      <c r="A41" s="116"/>
      <c r="B41" s="100"/>
      <c r="C41" s="100"/>
      <c r="D41" s="101"/>
      <c r="E41" s="101"/>
      <c r="F41" s="123"/>
      <c r="G41" s="123"/>
      <c r="H41" s="116"/>
      <c r="I41" s="116"/>
    </row>
    <row r="42" spans="1:9">
      <c r="A42" s="116"/>
      <c r="B42" s="100"/>
      <c r="C42" s="100"/>
      <c r="D42" s="101"/>
      <c r="E42" s="101"/>
      <c r="F42" s="123"/>
      <c r="G42" s="123"/>
      <c r="H42" s="116"/>
      <c r="I42" s="116"/>
    </row>
    <row r="43" spans="1:9">
      <c r="A43" s="116"/>
      <c r="B43" s="100"/>
      <c r="C43" s="100"/>
      <c r="D43" s="101"/>
      <c r="E43" s="101"/>
      <c r="F43" s="123"/>
      <c r="G43" s="123"/>
      <c r="H43" s="116"/>
      <c r="I43" s="116"/>
    </row>
    <row r="44" spans="1:9">
      <c r="A44" s="116"/>
      <c r="B44" s="100"/>
      <c r="C44" s="100"/>
      <c r="D44" s="101"/>
      <c r="E44" s="101"/>
      <c r="F44" s="123"/>
      <c r="G44" s="123"/>
      <c r="H44" s="116"/>
      <c r="I44" s="116"/>
    </row>
    <row r="45" spans="1:9">
      <c r="A45" s="116"/>
      <c r="B45" s="100"/>
      <c r="C45" s="100"/>
      <c r="D45" s="101"/>
      <c r="E45" s="101"/>
      <c r="F45" s="123"/>
      <c r="G45" s="123"/>
      <c r="H45" s="116"/>
      <c r="I45" s="116"/>
    </row>
    <row r="46" spans="1:9">
      <c r="A46" s="116"/>
      <c r="B46" s="100"/>
      <c r="C46" s="100"/>
      <c r="D46" s="101"/>
      <c r="E46" s="101"/>
      <c r="F46" s="123"/>
      <c r="G46" s="123"/>
      <c r="H46" s="116"/>
      <c r="I46" s="116"/>
    </row>
    <row r="47" spans="1:9">
      <c r="A47" s="116"/>
      <c r="B47" s="100"/>
      <c r="C47" s="100"/>
      <c r="D47" s="101"/>
      <c r="E47" s="101"/>
      <c r="F47" s="123"/>
      <c r="G47" s="123"/>
      <c r="H47" s="116"/>
      <c r="I47" s="116"/>
    </row>
    <row r="48" spans="1:9">
      <c r="A48" s="116"/>
      <c r="B48" s="100"/>
      <c r="C48" s="100"/>
      <c r="D48" s="101"/>
      <c r="E48" s="101"/>
      <c r="F48" s="123"/>
      <c r="G48" s="123"/>
      <c r="H48" s="116"/>
      <c r="I48" s="116"/>
    </row>
    <row r="49" spans="1:9">
      <c r="A49" s="116"/>
      <c r="B49" s="100"/>
      <c r="C49" s="100"/>
      <c r="D49" s="101"/>
      <c r="E49" s="101"/>
      <c r="F49" s="123"/>
      <c r="G49" s="123"/>
      <c r="H49" s="116"/>
      <c r="I49" s="116"/>
    </row>
    <row r="50" spans="1:9">
      <c r="A50" s="116"/>
      <c r="B50" s="100"/>
      <c r="C50" s="100"/>
      <c r="D50" s="101"/>
      <c r="E50" s="101"/>
      <c r="F50" s="123"/>
      <c r="G50" s="123"/>
      <c r="H50" s="116"/>
      <c r="I50" s="116"/>
    </row>
    <row r="51" spans="1:9">
      <c r="A51" s="116"/>
      <c r="B51" s="100"/>
      <c r="C51" s="100"/>
      <c r="D51" s="101"/>
      <c r="E51" s="101"/>
      <c r="F51" s="123"/>
      <c r="G51" s="123"/>
      <c r="H51" s="116"/>
      <c r="I51" s="116"/>
    </row>
    <row r="52" spans="1:9">
      <c r="A52" s="116"/>
      <c r="B52" s="100"/>
      <c r="C52" s="100"/>
      <c r="D52" s="101"/>
      <c r="E52" s="101"/>
      <c r="F52" s="123"/>
      <c r="G52" s="123"/>
      <c r="H52" s="116"/>
      <c r="I52" s="116"/>
    </row>
    <row r="53" spans="1:9">
      <c r="A53" s="116"/>
      <c r="B53" s="100"/>
      <c r="C53" s="100"/>
      <c r="D53" s="101"/>
      <c r="E53" s="101"/>
      <c r="F53" s="123"/>
      <c r="G53" s="123"/>
      <c r="H53" s="116"/>
      <c r="I53" s="116"/>
    </row>
    <row r="54" spans="1:9">
      <c r="A54" s="116"/>
      <c r="B54" s="100"/>
      <c r="C54" s="100"/>
      <c r="D54" s="101"/>
      <c r="E54" s="101"/>
      <c r="F54" s="123"/>
      <c r="G54" s="123"/>
      <c r="H54" s="116"/>
      <c r="I54" s="116"/>
    </row>
    <row r="55" spans="1:9">
      <c r="A55" s="116"/>
      <c r="B55" s="100"/>
      <c r="C55" s="100"/>
      <c r="D55" s="101"/>
      <c r="E55" s="101"/>
      <c r="F55" s="123"/>
      <c r="G55" s="123"/>
      <c r="H55" s="116"/>
      <c r="I55" s="116"/>
    </row>
    <row r="56" spans="1:9">
      <c r="A56" s="116"/>
      <c r="B56" s="100"/>
      <c r="C56" s="100"/>
      <c r="D56" s="101"/>
      <c r="E56" s="101"/>
      <c r="F56" s="123"/>
      <c r="G56" s="123"/>
      <c r="H56" s="116"/>
      <c r="I56" s="116"/>
    </row>
    <row r="57" spans="1:9">
      <c r="A57" s="116"/>
      <c r="B57" s="100"/>
      <c r="C57" s="100"/>
      <c r="D57" s="101"/>
      <c r="E57" s="101"/>
      <c r="F57" s="123"/>
      <c r="G57" s="123"/>
      <c r="H57" s="116"/>
      <c r="I57" s="116"/>
    </row>
    <row r="58" spans="1:9">
      <c r="A58" s="116"/>
      <c r="B58" s="100"/>
      <c r="C58" s="100"/>
      <c r="D58" s="101"/>
      <c r="E58" s="101"/>
      <c r="F58" s="123"/>
      <c r="G58" s="123"/>
      <c r="H58" s="116"/>
      <c r="I58" s="116"/>
    </row>
    <row r="59" spans="1:9">
      <c r="A59" s="116"/>
      <c r="B59" s="100"/>
      <c r="C59" s="100"/>
      <c r="D59" s="101"/>
      <c r="E59" s="101"/>
      <c r="F59" s="123"/>
      <c r="G59" s="123"/>
      <c r="H59" s="116"/>
      <c r="I59" s="116"/>
    </row>
    <row r="60" spans="1:9">
      <c r="A60" s="116"/>
      <c r="B60" s="100"/>
      <c r="C60" s="100"/>
      <c r="D60" s="101"/>
      <c r="E60" s="101"/>
      <c r="F60" s="123"/>
      <c r="G60" s="123"/>
      <c r="H60" s="116"/>
      <c r="I60" s="116"/>
    </row>
    <row r="61" spans="1:9">
      <c r="A61" s="116"/>
      <c r="B61" s="100"/>
      <c r="C61" s="100"/>
      <c r="D61" s="101"/>
      <c r="E61" s="101"/>
      <c r="F61" s="123"/>
      <c r="G61" s="123"/>
      <c r="H61" s="116"/>
      <c r="I61" s="116"/>
    </row>
    <row r="62" spans="1:9">
      <c r="A62" s="116"/>
      <c r="B62" s="100"/>
      <c r="C62" s="100"/>
      <c r="D62" s="101"/>
      <c r="E62" s="101"/>
      <c r="F62" s="123"/>
      <c r="G62" s="123"/>
      <c r="H62" s="116"/>
      <c r="I62" s="116"/>
    </row>
    <row r="63" spans="1:9">
      <c r="A63" s="116"/>
      <c r="B63" s="100"/>
      <c r="C63" s="100"/>
      <c r="D63" s="101"/>
      <c r="E63" s="101"/>
      <c r="F63" s="123"/>
      <c r="G63" s="123"/>
      <c r="H63" s="116"/>
      <c r="I63" s="116"/>
    </row>
    <row r="64" spans="1:9">
      <c r="A64" s="116"/>
      <c r="B64" s="100"/>
      <c r="C64" s="100"/>
      <c r="D64" s="101"/>
      <c r="E64" s="101"/>
      <c r="F64" s="123"/>
      <c r="G64" s="123"/>
      <c r="H64" s="116"/>
      <c r="I64" s="116"/>
    </row>
    <row r="65" spans="1:9">
      <c r="A65" s="116"/>
      <c r="B65" s="100"/>
      <c r="C65" s="100"/>
      <c r="D65" s="101"/>
      <c r="E65" s="101"/>
      <c r="F65" s="123"/>
      <c r="G65" s="123"/>
      <c r="H65" s="116"/>
      <c r="I65" s="116"/>
    </row>
    <row r="66" spans="1:9">
      <c r="A66" s="116"/>
      <c r="B66" s="100"/>
      <c r="C66" s="100"/>
      <c r="D66" s="101"/>
      <c r="E66" s="101"/>
      <c r="F66" s="123"/>
      <c r="G66" s="123"/>
      <c r="H66" s="116"/>
      <c r="I66" s="116"/>
    </row>
    <row r="67" spans="1:9">
      <c r="A67" s="116"/>
      <c r="B67" s="100"/>
      <c r="C67" s="100"/>
      <c r="D67" s="101"/>
      <c r="E67" s="101"/>
      <c r="F67" s="123"/>
      <c r="G67" s="123"/>
      <c r="H67" s="116"/>
      <c r="I67" s="116"/>
    </row>
    <row r="68" spans="1:9">
      <c r="A68" s="116"/>
      <c r="B68" s="100"/>
      <c r="C68" s="100"/>
      <c r="D68" s="101"/>
      <c r="E68" s="101"/>
      <c r="F68" s="123"/>
      <c r="G68" s="123"/>
      <c r="H68" s="116"/>
      <c r="I68" s="116"/>
    </row>
    <row r="69" spans="1:9">
      <c r="A69" s="116"/>
      <c r="B69" s="100"/>
      <c r="C69" s="100"/>
      <c r="D69" s="101"/>
      <c r="E69" s="101"/>
      <c r="F69" s="123"/>
      <c r="G69" s="123"/>
      <c r="H69" s="116"/>
      <c r="I69" s="116"/>
    </row>
    <row r="70" spans="1:9">
      <c r="A70" s="116"/>
      <c r="B70" s="100"/>
      <c r="C70" s="100"/>
      <c r="D70" s="101"/>
      <c r="E70" s="101"/>
      <c r="F70" s="123"/>
      <c r="G70" s="123"/>
      <c r="H70" s="116"/>
      <c r="I70" s="116"/>
    </row>
    <row r="71" spans="1:9">
      <c r="A71" s="116"/>
      <c r="B71" s="100"/>
      <c r="C71" s="100"/>
      <c r="D71" s="101"/>
      <c r="E71" s="101"/>
      <c r="F71" s="123"/>
      <c r="G71" s="123"/>
      <c r="H71" s="116"/>
      <c r="I71" s="116"/>
    </row>
    <row r="72" spans="1:9">
      <c r="A72" s="116"/>
      <c r="B72" s="100"/>
      <c r="C72" s="100"/>
      <c r="D72" s="101"/>
      <c r="E72" s="101"/>
      <c r="F72" s="123"/>
      <c r="G72" s="123"/>
      <c r="H72" s="116"/>
      <c r="I72" s="116"/>
    </row>
    <row r="73" spans="1:9">
      <c r="A73" s="116"/>
      <c r="B73" s="100"/>
      <c r="C73" s="100"/>
      <c r="D73" s="101"/>
      <c r="E73" s="101"/>
      <c r="F73" s="123"/>
      <c r="G73" s="123"/>
      <c r="H73" s="116"/>
      <c r="I73" s="116"/>
    </row>
    <row r="74" spans="1:9">
      <c r="A74" s="116"/>
      <c r="B74" s="100"/>
      <c r="C74" s="100"/>
      <c r="D74" s="101"/>
      <c r="E74" s="101"/>
      <c r="F74" s="123"/>
      <c r="G74" s="123"/>
      <c r="H74" s="116"/>
      <c r="I74" s="116"/>
    </row>
    <row r="75" spans="1:9">
      <c r="A75" s="116"/>
      <c r="B75" s="100"/>
      <c r="C75" s="100"/>
      <c r="D75" s="101"/>
      <c r="E75" s="101"/>
      <c r="F75" s="123"/>
      <c r="G75" s="123"/>
      <c r="H75" s="116"/>
      <c r="I75" s="116"/>
    </row>
    <row r="76" spans="1:9">
      <c r="A76" s="116"/>
      <c r="B76" s="100"/>
      <c r="C76" s="100"/>
      <c r="D76" s="101"/>
      <c r="E76" s="101"/>
      <c r="F76" s="123"/>
      <c r="G76" s="123"/>
      <c r="H76" s="116"/>
      <c r="I76" s="116"/>
    </row>
    <row r="77" spans="1:9">
      <c r="A77" s="116"/>
      <c r="B77" s="100"/>
      <c r="C77" s="100"/>
      <c r="D77" s="101"/>
      <c r="E77" s="101"/>
      <c r="F77" s="123"/>
      <c r="G77" s="123"/>
      <c r="H77" s="116"/>
      <c r="I77" s="116"/>
    </row>
    <row r="78" spans="1:9">
      <c r="A78" s="116"/>
      <c r="B78" s="100"/>
      <c r="C78" s="100"/>
      <c r="D78" s="101"/>
      <c r="E78" s="101"/>
      <c r="F78" s="123"/>
      <c r="G78" s="123"/>
      <c r="H78" s="116"/>
      <c r="I78" s="116"/>
    </row>
    <row r="79" spans="1:9">
      <c r="A79" s="116"/>
      <c r="B79" s="100"/>
      <c r="C79" s="100"/>
      <c r="D79" s="101"/>
      <c r="E79" s="101"/>
      <c r="F79" s="123"/>
      <c r="G79" s="123"/>
      <c r="H79" s="116"/>
      <c r="I79" s="116"/>
    </row>
    <row r="80" spans="1:9">
      <c r="A80" s="116"/>
      <c r="B80" s="100"/>
      <c r="C80" s="100"/>
      <c r="D80" s="101"/>
      <c r="E80" s="101"/>
      <c r="F80" s="123"/>
      <c r="G80" s="123"/>
      <c r="H80" s="116"/>
      <c r="I80" s="116"/>
    </row>
  </sheetData>
  <sheetProtection formatCells="0" formatColumns="0" formatRows="0" insertRows="0" insertColumns="0" insertHyperlinks="0" deleteColumns="0" deleteRows="0" sort="0" autoFilter="0" pivotTables="0"/>
  <mergeCells count="7">
    <mergeCell ref="A1:H1"/>
    <mergeCell ref="B5:E5"/>
    <mergeCell ref="A6:D6"/>
    <mergeCell ref="A7:D7"/>
    <mergeCell ref="A8:D8"/>
    <mergeCell ref="A9:D9"/>
    <mergeCell ref="A19:H19"/>
  </mergeCells>
  <dataValidations count="1">
    <dataValidation type="list" allowBlank="1" showInputMessage="1" showErrorMessage="1" sqref="C10:C18">
      <formula1>"住宅,办公,商业,车位"</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234"/>
  <sheetViews>
    <sheetView workbookViewId="0">
      <selection activeCell="D36" sqref="D36"/>
    </sheetView>
  </sheetViews>
  <sheetFormatPr defaultColWidth="10" defaultRowHeight="13.5"/>
  <cols>
    <col min="1" max="1" width="16.9916666666667" customWidth="1"/>
    <col min="2" max="2" width="13.625" customWidth="1"/>
    <col min="3" max="3" width="11.1333333333333" customWidth="1"/>
    <col min="4" max="4" width="6.59166666666667" customWidth="1"/>
    <col min="5" max="5" width="6.44166666666667" customWidth="1"/>
    <col min="6" max="6" width="8.79166666666667" customWidth="1"/>
    <col min="7" max="8" width="6.59166666666667" customWidth="1"/>
    <col min="9" max="10" width="11.7166666666667" customWidth="1"/>
    <col min="11" max="11" width="9.81666666666667" customWidth="1"/>
    <col min="12" max="13" width="10" hidden="1" customWidth="1"/>
    <col min="14" max="14" width="48.75" customWidth="1"/>
  </cols>
  <sheetData>
    <row r="1" customFormat="1" ht="38.25" customHeight="1" spans="1:14">
      <c r="A1" s="2" t="s">
        <v>110</v>
      </c>
      <c r="N1" s="97" t="s">
        <v>111</v>
      </c>
    </row>
    <row r="2" ht="14.25" customHeight="1"/>
    <row r="3" customFormat="1" ht="14.25" customHeight="1" spans="1:10">
      <c r="A3" s="3" t="s">
        <v>112</v>
      </c>
      <c r="B3" s="4"/>
      <c r="C3" s="13"/>
      <c r="I3" s="30" t="s">
        <v>113</v>
      </c>
      <c r="J3" s="3" t="s">
        <v>114</v>
      </c>
    </row>
    <row r="4" customFormat="1" ht="14.25" customHeight="1" spans="1:10">
      <c r="A4" s="3" t="s">
        <v>115</v>
      </c>
      <c r="D4" s="6"/>
      <c r="E4" s="13"/>
      <c r="I4" s="30" t="s">
        <v>116</v>
      </c>
      <c r="J4" s="3" t="s">
        <v>117</v>
      </c>
    </row>
    <row r="5" customFormat="1" ht="14.25" customHeight="1" spans="1:10">
      <c r="A5" s="85" t="s">
        <v>118</v>
      </c>
      <c r="B5" s="6"/>
      <c r="C5" s="13"/>
      <c r="D5" s="13"/>
      <c r="E5" s="3"/>
      <c r="I5" s="30" t="s">
        <v>119</v>
      </c>
      <c r="J5" s="3" t="s">
        <v>120</v>
      </c>
    </row>
    <row r="6" customFormat="1" ht="22.5" customHeight="1" spans="3:10">
      <c r="C6" s="3"/>
      <c r="E6" s="30" t="s">
        <v>2</v>
      </c>
      <c r="F6" s="4"/>
      <c r="G6" s="3" t="s">
        <v>121</v>
      </c>
      <c r="I6" s="30" t="s">
        <v>122</v>
      </c>
      <c r="J6" s="3" t="s">
        <v>123</v>
      </c>
    </row>
    <row r="7" customFormat="1" ht="3.75" customHeight="1" spans="1:3">
      <c r="A7" s="6"/>
      <c r="B7" s="6"/>
      <c r="C7" s="6"/>
    </row>
    <row r="8" customFormat="1" ht="22.5" customHeight="1" spans="1:11">
      <c r="A8" s="77" t="s">
        <v>124</v>
      </c>
      <c r="B8" s="13"/>
      <c r="C8" s="13"/>
      <c r="D8" s="28" t="s">
        <v>125</v>
      </c>
      <c r="E8" s="22"/>
      <c r="F8" s="28" t="s">
        <v>126</v>
      </c>
      <c r="G8" s="22"/>
      <c r="H8" s="22"/>
      <c r="I8" s="28" t="s">
        <v>127</v>
      </c>
      <c r="J8" s="22"/>
      <c r="K8" s="22"/>
    </row>
    <row r="9" customFormat="1" ht="14.25" customHeight="1" spans="1:11">
      <c r="A9" s="21" t="s">
        <v>128</v>
      </c>
      <c r="B9" s="22"/>
      <c r="C9" s="22"/>
      <c r="D9" s="28" t="s">
        <v>129</v>
      </c>
      <c r="E9" s="22"/>
      <c r="F9" s="28" t="s">
        <v>130</v>
      </c>
      <c r="G9" s="22"/>
      <c r="H9" s="22"/>
      <c r="I9" s="28" t="s">
        <v>131</v>
      </c>
      <c r="J9" s="22"/>
      <c r="K9" s="22"/>
    </row>
    <row r="10" customFormat="1" ht="14.25" customHeight="1" spans="1:11">
      <c r="A10" s="56" t="s">
        <v>132</v>
      </c>
      <c r="B10" s="25"/>
      <c r="C10" s="46"/>
      <c r="D10" s="61" t="s">
        <v>133</v>
      </c>
      <c r="E10" s="25"/>
      <c r="F10" s="61" t="s">
        <v>134</v>
      </c>
      <c r="G10" s="25"/>
      <c r="H10" s="25"/>
      <c r="I10" s="78"/>
      <c r="J10" s="25"/>
      <c r="K10" s="25"/>
    </row>
    <row r="11" customFormat="1" ht="14.25" customHeight="1" spans="1:11">
      <c r="A11" s="73" t="s">
        <v>135</v>
      </c>
      <c r="B11" s="22"/>
      <c r="C11" s="29"/>
      <c r="D11" s="28" t="s">
        <v>133</v>
      </c>
      <c r="E11" s="22"/>
      <c r="F11" s="28" t="s">
        <v>136</v>
      </c>
      <c r="G11" s="22"/>
      <c r="H11" s="22"/>
      <c r="I11" s="32"/>
      <c r="J11" s="22"/>
      <c r="K11" s="22"/>
    </row>
    <row r="12" customFormat="1" ht="14.25" customHeight="1" spans="1:11">
      <c r="A12" s="93" t="s">
        <v>137</v>
      </c>
      <c r="B12" s="94"/>
      <c r="C12" s="95"/>
      <c r="D12" s="28" t="s">
        <v>133</v>
      </c>
      <c r="E12" s="22"/>
      <c r="F12" s="28" t="s">
        <v>138</v>
      </c>
      <c r="G12" s="22"/>
      <c r="H12" s="22"/>
      <c r="I12" s="32"/>
      <c r="J12" s="22"/>
      <c r="K12" s="22"/>
    </row>
    <row r="13" customFormat="1" ht="14.25" customHeight="1" spans="1:11">
      <c r="A13" s="93" t="s">
        <v>139</v>
      </c>
      <c r="B13" s="94"/>
      <c r="C13" s="95"/>
      <c r="D13" s="28" t="s">
        <v>133</v>
      </c>
      <c r="E13" s="22"/>
      <c r="F13" s="28" t="s">
        <v>140</v>
      </c>
      <c r="G13" s="22"/>
      <c r="H13" s="22"/>
      <c r="I13" s="32"/>
      <c r="J13" s="22"/>
      <c r="K13" s="22"/>
    </row>
    <row r="14" customFormat="1" ht="14.25" customHeight="1" spans="1:11">
      <c r="A14" s="23" t="s">
        <v>141</v>
      </c>
      <c r="B14" s="22"/>
      <c r="C14" s="29"/>
      <c r="D14" s="28" t="s">
        <v>133</v>
      </c>
      <c r="E14" s="22"/>
      <c r="F14" s="28" t="s">
        <v>142</v>
      </c>
      <c r="G14" s="22"/>
      <c r="H14" s="22"/>
      <c r="I14" s="32"/>
      <c r="J14" s="22"/>
      <c r="K14" s="22"/>
    </row>
    <row r="15" customFormat="1" ht="14.25" customHeight="1" spans="1:11">
      <c r="A15" s="23" t="s">
        <v>143</v>
      </c>
      <c r="B15" s="22"/>
      <c r="C15" s="29"/>
      <c r="D15" s="28" t="s">
        <v>133</v>
      </c>
      <c r="E15" s="22"/>
      <c r="F15" s="28" t="s">
        <v>144</v>
      </c>
      <c r="G15" s="22"/>
      <c r="H15" s="22"/>
      <c r="I15" s="32"/>
      <c r="J15" s="22"/>
      <c r="K15" s="22"/>
    </row>
    <row r="16" customFormat="1" ht="14.25" customHeight="1" spans="1:11">
      <c r="A16" s="93" t="s">
        <v>145</v>
      </c>
      <c r="B16" s="94"/>
      <c r="C16" s="95"/>
      <c r="D16" s="28" t="s">
        <v>133</v>
      </c>
      <c r="E16" s="22"/>
      <c r="F16" s="28" t="s">
        <v>146</v>
      </c>
      <c r="G16" s="22"/>
      <c r="H16" s="22"/>
      <c r="I16" s="32"/>
      <c r="J16" s="22"/>
      <c r="K16" s="22"/>
    </row>
    <row r="17" customFormat="1" ht="14.25" customHeight="1" spans="1:11">
      <c r="A17" s="23" t="s">
        <v>147</v>
      </c>
      <c r="B17" s="22"/>
      <c r="C17" s="29"/>
      <c r="D17" s="28" t="s">
        <v>133</v>
      </c>
      <c r="E17" s="22"/>
      <c r="F17" s="28" t="s">
        <v>148</v>
      </c>
      <c r="G17" s="22"/>
      <c r="H17" s="22"/>
      <c r="I17" s="32"/>
      <c r="J17" s="22"/>
      <c r="K17" s="22"/>
    </row>
    <row r="18" customFormat="1" ht="14.25" customHeight="1" spans="1:11">
      <c r="A18" s="23" t="s">
        <v>149</v>
      </c>
      <c r="B18" s="22"/>
      <c r="C18" s="29"/>
      <c r="D18" s="28" t="s">
        <v>133</v>
      </c>
      <c r="E18" s="22"/>
      <c r="F18" s="28" t="s">
        <v>150</v>
      </c>
      <c r="G18" s="22"/>
      <c r="H18" s="22"/>
      <c r="I18" s="32"/>
      <c r="J18" s="22"/>
      <c r="K18" s="22"/>
    </row>
    <row r="19" customFormat="1" ht="14.25" customHeight="1" spans="1:11">
      <c r="A19" s="74" t="s">
        <v>151</v>
      </c>
      <c r="B19" s="25"/>
      <c r="C19" s="46"/>
      <c r="D19" s="28" t="s">
        <v>133</v>
      </c>
      <c r="E19" s="22"/>
      <c r="F19" s="28" t="s">
        <v>152</v>
      </c>
      <c r="G19" s="22"/>
      <c r="H19" s="22"/>
      <c r="I19" s="32"/>
      <c r="J19" s="22"/>
      <c r="K19" s="22"/>
    </row>
    <row r="20" customFormat="1" ht="14.25" customHeight="1" spans="1:11">
      <c r="A20" s="56" t="s">
        <v>153</v>
      </c>
      <c r="B20" s="25"/>
      <c r="C20" s="46"/>
      <c r="D20" s="28" t="s">
        <v>133</v>
      </c>
      <c r="E20" s="22"/>
      <c r="F20" s="28" t="s">
        <v>154</v>
      </c>
      <c r="G20" s="22"/>
      <c r="H20" s="22"/>
      <c r="I20" s="32"/>
      <c r="J20" s="22"/>
      <c r="K20" s="22"/>
    </row>
    <row r="21" customFormat="1" ht="14.25" customHeight="1" spans="1:11">
      <c r="A21" s="23" t="s">
        <v>155</v>
      </c>
      <c r="B21" s="22"/>
      <c r="C21" s="29"/>
      <c r="D21" s="28" t="s">
        <v>133</v>
      </c>
      <c r="E21" s="22"/>
      <c r="F21" s="28" t="s">
        <v>156</v>
      </c>
      <c r="G21" s="22"/>
      <c r="H21" s="22"/>
      <c r="I21" s="32"/>
      <c r="J21" s="22"/>
      <c r="K21" s="22"/>
    </row>
    <row r="22" customFormat="1" ht="14.25" customHeight="1" spans="1:11">
      <c r="A22" s="23" t="s">
        <v>157</v>
      </c>
      <c r="B22" s="22"/>
      <c r="C22" s="29"/>
      <c r="D22" s="28" t="s">
        <v>158</v>
      </c>
      <c r="E22" s="22"/>
      <c r="F22" s="28" t="s">
        <v>159</v>
      </c>
      <c r="G22" s="22"/>
      <c r="H22" s="22"/>
      <c r="I22" s="32"/>
      <c r="J22" s="22"/>
      <c r="K22" s="22"/>
    </row>
    <row r="23" ht="4.5" customHeight="1"/>
    <row r="24" customFormat="1" ht="14.25" customHeight="1" spans="1:11">
      <c r="A24" s="85" t="s">
        <v>160</v>
      </c>
      <c r="B24" s="6"/>
      <c r="C24" s="13"/>
      <c r="D24" s="89" t="s">
        <v>161</v>
      </c>
      <c r="F24" s="6"/>
      <c r="G24" s="13"/>
      <c r="H24" s="13"/>
      <c r="I24" s="89" t="s">
        <v>162</v>
      </c>
      <c r="J24" s="6"/>
      <c r="K24" s="13"/>
    </row>
    <row r="25" customFormat="1" ht="14.25" customHeight="1" spans="1:11">
      <c r="A25" s="85" t="s">
        <v>163</v>
      </c>
      <c r="B25" s="6"/>
      <c r="C25" s="13"/>
      <c r="I25" s="89" t="s">
        <v>164</v>
      </c>
      <c r="J25" s="6"/>
      <c r="K25" s="13"/>
    </row>
    <row r="26" customFormat="1" ht="14.25" customHeight="1" spans="1:11">
      <c r="A26" s="3" t="s">
        <v>165</v>
      </c>
      <c r="B26" s="4"/>
      <c r="C26" s="3" t="s">
        <v>166</v>
      </c>
      <c r="I26" s="96" t="s">
        <v>167</v>
      </c>
      <c r="J26" s="4"/>
      <c r="K26" s="13"/>
    </row>
    <row r="27" ht="3.75" customHeight="1"/>
    <row r="28" customFormat="1" ht="14.25" customHeight="1" spans="1:1">
      <c r="A28" s="3" t="s">
        <v>168</v>
      </c>
    </row>
    <row r="29" customFormat="1" ht="14.25" customHeight="1" spans="1:1">
      <c r="A29" s="3" t="s">
        <v>169</v>
      </c>
    </row>
    <row r="30" customFormat="1" ht="14.25" customHeight="1" spans="1:1">
      <c r="A30" s="3" t="s">
        <v>170</v>
      </c>
    </row>
    <row r="31" customFormat="1" ht="14.25" customHeight="1" spans="1:1">
      <c r="A31" s="3" t="s">
        <v>171</v>
      </c>
    </row>
    <row r="32" customFormat="1" ht="14.25" customHeight="1" spans="1:1">
      <c r="A32" s="3" t="s">
        <v>172</v>
      </c>
    </row>
    <row r="33" customFormat="1" ht="14.25" customHeight="1" spans="1:1">
      <c r="A33" s="3" t="s">
        <v>173</v>
      </c>
    </row>
    <row r="34" customFormat="1" ht="14.25" customHeight="1" spans="1:1">
      <c r="A34" s="3" t="s">
        <v>174</v>
      </c>
    </row>
    <row r="35" customFormat="1" ht="14.25" customHeight="1" spans="1:1">
      <c r="A35" s="3" t="s">
        <v>175</v>
      </c>
    </row>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sheetData>
  <sheetProtection formatCells="0" formatColumns="0" formatRows="0" insertRows="0" insertColumns="0" insertHyperlinks="0" deleteColumns="0" deleteRows="0" sort="0" autoFilter="0" pivotTables="0"/>
  <mergeCells count="85">
    <mergeCell ref="A1:K1"/>
    <mergeCell ref="B3:C3"/>
    <mergeCell ref="J3:K3"/>
    <mergeCell ref="A4:C4"/>
    <mergeCell ref="D4:E4"/>
    <mergeCell ref="J4:K4"/>
    <mergeCell ref="B5:D5"/>
    <mergeCell ref="J5:M5"/>
    <mergeCell ref="J6:M6"/>
    <mergeCell ref="A8:C8"/>
    <mergeCell ref="D8:E8"/>
    <mergeCell ref="F8:H8"/>
    <mergeCell ref="I8:K8"/>
    <mergeCell ref="A9:C9"/>
    <mergeCell ref="D9:E9"/>
    <mergeCell ref="F9:H9"/>
    <mergeCell ref="I9:K9"/>
    <mergeCell ref="A10:C10"/>
    <mergeCell ref="D10:E10"/>
    <mergeCell ref="F10:H10"/>
    <mergeCell ref="I10:K10"/>
    <mergeCell ref="A11:C11"/>
    <mergeCell ref="D11:E11"/>
    <mergeCell ref="F11:H11"/>
    <mergeCell ref="I11:K11"/>
    <mergeCell ref="A12:C12"/>
    <mergeCell ref="D12:E12"/>
    <mergeCell ref="F12:H12"/>
    <mergeCell ref="I12:K12"/>
    <mergeCell ref="A13:C13"/>
    <mergeCell ref="D13:E13"/>
    <mergeCell ref="F13:H13"/>
    <mergeCell ref="I13:K13"/>
    <mergeCell ref="A14:C14"/>
    <mergeCell ref="D14:E14"/>
    <mergeCell ref="F14:H14"/>
    <mergeCell ref="I14:K14"/>
    <mergeCell ref="A15:C15"/>
    <mergeCell ref="D15:E15"/>
    <mergeCell ref="F15:H15"/>
    <mergeCell ref="I15:K15"/>
    <mergeCell ref="A16:C16"/>
    <mergeCell ref="D16:E16"/>
    <mergeCell ref="F16:H16"/>
    <mergeCell ref="I16:K16"/>
    <mergeCell ref="A17:C17"/>
    <mergeCell ref="D17:E17"/>
    <mergeCell ref="F17:H17"/>
    <mergeCell ref="I17:K17"/>
    <mergeCell ref="A18:C18"/>
    <mergeCell ref="D18:E18"/>
    <mergeCell ref="F18:H18"/>
    <mergeCell ref="I18:K18"/>
    <mergeCell ref="A19:C19"/>
    <mergeCell ref="D19:E19"/>
    <mergeCell ref="F19:H19"/>
    <mergeCell ref="I19:K19"/>
    <mergeCell ref="A20:C20"/>
    <mergeCell ref="D20:E20"/>
    <mergeCell ref="F20:H20"/>
    <mergeCell ref="I20:K20"/>
    <mergeCell ref="A21:C21"/>
    <mergeCell ref="D21:E21"/>
    <mergeCell ref="F21:H21"/>
    <mergeCell ref="I21:K21"/>
    <mergeCell ref="A22:C22"/>
    <mergeCell ref="D22:E22"/>
    <mergeCell ref="F22:H22"/>
    <mergeCell ref="I22:K22"/>
    <mergeCell ref="B24:C24"/>
    <mergeCell ref="D24:E24"/>
    <mergeCell ref="F24:H24"/>
    <mergeCell ref="J24:K24"/>
    <mergeCell ref="B25:C25"/>
    <mergeCell ref="J25:K25"/>
    <mergeCell ref="C26:D26"/>
    <mergeCell ref="J26:K26"/>
    <mergeCell ref="A28:K28"/>
    <mergeCell ref="A29:K29"/>
    <mergeCell ref="A30:K30"/>
    <mergeCell ref="A31:K31"/>
    <mergeCell ref="A32:K32"/>
    <mergeCell ref="A33:K33"/>
    <mergeCell ref="A34:K34"/>
    <mergeCell ref="A35:K3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B306"/>
  <sheetViews>
    <sheetView topLeftCell="A38" workbookViewId="0">
      <selection activeCell="K75" sqref="K75:M75"/>
    </sheetView>
  </sheetViews>
  <sheetFormatPr defaultColWidth="10" defaultRowHeight="13.5"/>
  <cols>
    <col min="1" max="52" width="5.275" customWidth="1"/>
    <col min="53" max="53" width="4.98333333333333" customWidth="1"/>
    <col min="54" max="54" width="5.70833333333333" customWidth="1"/>
  </cols>
  <sheetData>
    <row r="1" ht="36" customHeight="1" spans="1:1">
      <c r="A1" s="2" t="s">
        <v>176</v>
      </c>
    </row>
    <row r="2" ht="14.25" customHeight="1" spans="22:28">
      <c r="V2" s="30" t="s">
        <v>113</v>
      </c>
      <c r="X2" s="3" t="s">
        <v>177</v>
      </c>
      <c r="AB2" s="3"/>
    </row>
    <row r="3" ht="14.25" customHeight="1" spans="1:28">
      <c r="A3" s="3" t="s">
        <v>112</v>
      </c>
      <c r="D3" s="4"/>
      <c r="E3" s="13"/>
      <c r="F3" s="13"/>
      <c r="G3" s="13"/>
      <c r="H3" s="13"/>
      <c r="V3" s="30" t="s">
        <v>116</v>
      </c>
      <c r="X3" s="3" t="s">
        <v>117</v>
      </c>
      <c r="AB3" s="3"/>
    </row>
    <row r="4" ht="14.25" customHeight="1" spans="1:28">
      <c r="A4" s="3" t="s">
        <v>115</v>
      </c>
      <c r="I4" s="6"/>
      <c r="J4" s="13"/>
      <c r="K4" s="13"/>
      <c r="V4" s="30" t="s">
        <v>119</v>
      </c>
      <c r="X4" s="3" t="s">
        <v>120</v>
      </c>
      <c r="AB4" s="3"/>
    </row>
    <row r="5" customFormat="1" ht="14.25" customHeight="1" spans="1:28">
      <c r="A5" s="5" t="s">
        <v>118</v>
      </c>
      <c r="D5" s="6"/>
      <c r="E5" s="13"/>
      <c r="F5" s="13"/>
      <c r="G5" s="13"/>
      <c r="H5" s="13"/>
      <c r="I5" s="13"/>
      <c r="J5" s="13"/>
      <c r="K5"/>
      <c r="L5" s="30" t="s">
        <v>2</v>
      </c>
      <c r="N5" s="4"/>
      <c r="O5" s="3" t="s">
        <v>121</v>
      </c>
      <c r="P5"/>
      <c r="Q5"/>
      <c r="R5"/>
      <c r="S5"/>
      <c r="T5"/>
      <c r="U5"/>
      <c r="V5" s="30" t="s">
        <v>122</v>
      </c>
      <c r="X5" s="3" t="s">
        <v>123</v>
      </c>
      <c r="AB5" s="3"/>
    </row>
    <row r="6" customFormat="1" ht="18" customHeight="1" spans="1:27">
      <c r="A6" s="7" t="s">
        <v>178</v>
      </c>
      <c r="B6" s="8"/>
      <c r="C6" s="8"/>
      <c r="D6" s="8"/>
      <c r="E6" s="8"/>
      <c r="F6" s="8"/>
      <c r="G6" s="8"/>
      <c r="H6" s="8"/>
      <c r="I6" s="8"/>
      <c r="J6" s="8"/>
      <c r="K6" s="8"/>
      <c r="L6" s="8"/>
      <c r="M6" s="8"/>
      <c r="N6" s="8"/>
      <c r="O6" s="8"/>
      <c r="P6" s="8"/>
      <c r="Q6" s="8"/>
      <c r="R6" s="8"/>
      <c r="S6" s="8"/>
      <c r="T6" s="8"/>
      <c r="U6" s="8"/>
      <c r="V6" s="8"/>
      <c r="W6" s="8"/>
      <c r="X6" s="8"/>
      <c r="Y6" s="8"/>
      <c r="Z6" s="8"/>
      <c r="AA6" s="8"/>
    </row>
    <row r="7" customFormat="1" ht="3.75" customHeight="1" spans="1:27">
      <c r="A7" s="9"/>
      <c r="B7" s="3"/>
      <c r="C7" s="3"/>
      <c r="D7" s="3"/>
      <c r="E7" s="3"/>
      <c r="F7" s="3"/>
      <c r="G7" s="3"/>
      <c r="H7" s="3"/>
      <c r="I7" s="3"/>
      <c r="J7" s="3"/>
      <c r="K7" s="3"/>
      <c r="L7" s="3"/>
      <c r="M7" s="3"/>
      <c r="N7" s="3"/>
      <c r="O7" s="34"/>
      <c r="P7" s="3"/>
      <c r="Q7" s="3"/>
      <c r="R7" s="3"/>
      <c r="S7" s="3"/>
      <c r="T7" s="3"/>
      <c r="U7" s="3"/>
      <c r="V7" s="3"/>
      <c r="W7" s="3"/>
      <c r="X7" s="3"/>
      <c r="Y7" s="3"/>
      <c r="Z7" s="3"/>
      <c r="AA7" s="3"/>
    </row>
    <row r="8" customFormat="1" ht="14.25" customHeight="1" spans="1:27">
      <c r="A8" s="10" t="s">
        <v>179</v>
      </c>
      <c r="B8" s="3" t="s">
        <v>180</v>
      </c>
      <c r="D8" s="6"/>
      <c r="E8" s="13"/>
      <c r="F8" s="13"/>
      <c r="G8" s="13"/>
      <c r="H8" s="13"/>
      <c r="I8" s="3"/>
      <c r="J8" s="3"/>
      <c r="K8" s="3"/>
      <c r="L8"/>
      <c r="M8"/>
      <c r="N8"/>
      <c r="O8" s="35" t="s">
        <v>181</v>
      </c>
      <c r="P8" s="3" t="s">
        <v>182</v>
      </c>
      <c r="R8" s="6"/>
      <c r="S8" s="13"/>
      <c r="T8" s="13"/>
      <c r="U8" s="13"/>
      <c r="V8" s="13"/>
      <c r="W8" s="13"/>
      <c r="X8" s="13"/>
      <c r="Y8" s="13"/>
      <c r="Z8" s="13"/>
      <c r="AA8" s="13"/>
    </row>
    <row r="9" customFormat="1" ht="3.75" customHeight="1" spans="1:27">
      <c r="A9" s="11"/>
      <c r="B9" s="6"/>
      <c r="C9" s="6"/>
      <c r="D9" s="6"/>
      <c r="E9" s="6"/>
      <c r="F9" s="6"/>
      <c r="G9" s="6"/>
      <c r="H9" s="6"/>
      <c r="I9" s="6"/>
      <c r="J9" s="6"/>
      <c r="K9" s="6"/>
      <c r="L9" s="6"/>
      <c r="M9" s="6"/>
      <c r="N9" s="6"/>
      <c r="O9" s="36"/>
      <c r="P9" s="6"/>
      <c r="Q9" s="6"/>
      <c r="R9" s="6"/>
      <c r="S9" s="6"/>
      <c r="T9" s="6"/>
      <c r="U9" s="6"/>
      <c r="V9" s="6"/>
      <c r="W9" s="6"/>
      <c r="X9" s="6"/>
      <c r="Y9" s="6"/>
      <c r="Z9" s="6"/>
      <c r="AA9" s="6"/>
    </row>
    <row r="10" customFormat="1" ht="14.25" customHeight="1" spans="1:27">
      <c r="A10" s="10" t="s">
        <v>183</v>
      </c>
      <c r="B10" s="3" t="s">
        <v>184</v>
      </c>
      <c r="F10" s="3"/>
      <c r="P10" s="3" t="s">
        <v>185</v>
      </c>
      <c r="R10" s="4"/>
      <c r="S10" s="13"/>
      <c r="T10" s="13"/>
      <c r="U10" s="13"/>
      <c r="V10" s="13"/>
      <c r="W10" s="13"/>
      <c r="X10" s="13"/>
      <c r="Y10" s="13"/>
      <c r="Z10" s="13"/>
      <c r="AA10" s="13"/>
    </row>
    <row r="11" customFormat="1" ht="14.25" customHeight="1" spans="1:25">
      <c r="A11" s="12"/>
      <c r="B11" s="4" t="s">
        <v>186</v>
      </c>
      <c r="C11" s="13"/>
      <c r="D11" s="13"/>
      <c r="E11" s="13"/>
      <c r="F11" s="13"/>
      <c r="G11" s="3" t="s">
        <v>187</v>
      </c>
      <c r="K11" s="4" t="s">
        <v>188</v>
      </c>
      <c r="L11" s="13"/>
      <c r="M11" s="13"/>
      <c r="N11" s="13"/>
      <c r="O11" s="13"/>
      <c r="P11" s="3" t="s">
        <v>189</v>
      </c>
      <c r="T11" s="4"/>
      <c r="U11" s="13"/>
      <c r="V11" s="13"/>
      <c r="W11" s="13"/>
      <c r="X11" s="13"/>
      <c r="Y11" s="3" t="s">
        <v>190</v>
      </c>
    </row>
    <row r="12" customFormat="1" ht="14.25" customHeight="1" spans="1:25">
      <c r="A12" s="12"/>
      <c r="B12" s="4"/>
      <c r="C12" s="13"/>
      <c r="D12" s="13"/>
      <c r="E12" s="13"/>
      <c r="F12" s="13"/>
      <c r="G12" s="3" t="s">
        <v>191</v>
      </c>
      <c r="I12" s="3"/>
      <c r="K12" s="4"/>
      <c r="L12" s="13"/>
      <c r="M12" s="13"/>
      <c r="N12" s="13"/>
      <c r="O12" s="13"/>
      <c r="P12" s="13"/>
      <c r="Q12" s="13"/>
      <c r="R12" s="13"/>
      <c r="S12" s="13"/>
      <c r="T12" s="13"/>
      <c r="U12" s="13"/>
      <c r="V12" s="13"/>
      <c r="W12" s="13"/>
      <c r="X12" s="13"/>
      <c r="Y12" s="3" t="s">
        <v>192</v>
      </c>
    </row>
    <row r="13" customFormat="1" ht="3.75" customHeight="1" spans="1:27">
      <c r="A13" s="11"/>
      <c r="B13" s="6"/>
      <c r="C13" s="6"/>
      <c r="D13" s="6"/>
      <c r="E13" s="6"/>
      <c r="F13" s="6"/>
      <c r="G13" s="6"/>
      <c r="H13" s="6"/>
      <c r="I13" s="6"/>
      <c r="J13" s="6"/>
      <c r="K13" s="6"/>
      <c r="L13" s="6"/>
      <c r="M13" s="6"/>
      <c r="N13" s="6"/>
      <c r="O13" s="6"/>
      <c r="P13" s="6"/>
      <c r="Q13" s="6"/>
      <c r="R13" s="6"/>
      <c r="S13" s="6"/>
      <c r="T13" s="6"/>
      <c r="U13" s="6"/>
      <c r="V13" s="6"/>
      <c r="W13" s="6"/>
      <c r="X13" s="6"/>
      <c r="Y13" s="6"/>
      <c r="Z13" s="6"/>
      <c r="AA13" s="6"/>
    </row>
    <row r="14" customFormat="1" ht="14.25" customHeight="1" spans="1:26">
      <c r="A14" s="10" t="s">
        <v>193</v>
      </c>
      <c r="B14" s="3" t="s">
        <v>194</v>
      </c>
      <c r="G14" s="4"/>
      <c r="H14" s="13"/>
      <c r="I14" s="3" t="s">
        <v>195</v>
      </c>
      <c r="J14" s="4"/>
      <c r="K14" s="13"/>
      <c r="L14" s="3" t="s">
        <v>121</v>
      </c>
      <c r="M14"/>
      <c r="N14"/>
      <c r="O14" s="35" t="s">
        <v>196</v>
      </c>
      <c r="P14" s="3" t="s">
        <v>197</v>
      </c>
      <c r="T14" s="4"/>
      <c r="U14" s="13"/>
      <c r="V14" s="3" t="s">
        <v>195</v>
      </c>
      <c r="W14"/>
      <c r="X14" s="4"/>
      <c r="Y14" s="13"/>
      <c r="Z14" s="3" t="s">
        <v>121</v>
      </c>
    </row>
    <row r="15" customFormat="1" ht="3.75" customHeight="1" spans="1:15">
      <c r="A15" s="9"/>
      <c r="B15"/>
      <c r="C15"/>
      <c r="D15"/>
      <c r="E15"/>
      <c r="F15"/>
      <c r="G15"/>
      <c r="H15"/>
      <c r="I15"/>
      <c r="J15"/>
      <c r="K15"/>
      <c r="L15"/>
      <c r="M15"/>
      <c r="N15"/>
      <c r="O15" s="34"/>
    </row>
    <row r="16" customFormat="1" ht="14.25" customHeight="1" spans="1:27">
      <c r="A16" s="14" t="s">
        <v>198</v>
      </c>
      <c r="B16" s="15" t="s">
        <v>199</v>
      </c>
      <c r="C16" s="16"/>
      <c r="D16" s="16"/>
      <c r="E16" s="24" t="s">
        <v>131</v>
      </c>
      <c r="F16" s="25"/>
      <c r="G16" s="15" t="s">
        <v>200</v>
      </c>
      <c r="H16" s="16"/>
      <c r="I16" s="16"/>
      <c r="J16" s="16"/>
      <c r="K16" s="16"/>
      <c r="L16" s="16"/>
      <c r="M16" s="16"/>
      <c r="N16" s="16"/>
      <c r="O16" s="16"/>
      <c r="P16" s="16"/>
      <c r="Q16" s="16"/>
      <c r="R16" s="16"/>
      <c r="S16" s="15"/>
      <c r="T16" s="43"/>
      <c r="U16" s="43"/>
      <c r="V16" s="43"/>
      <c r="W16" s="43"/>
      <c r="X16" s="43"/>
      <c r="Y16" s="43"/>
      <c r="Z16" s="43"/>
      <c r="AA16" s="43"/>
    </row>
    <row r="17" customFormat="1" ht="3.75" customHeight="1" spans="1:19">
      <c r="A17" s="9"/>
      <c r="B17" s="17"/>
      <c r="C17" s="17"/>
      <c r="D17" s="17"/>
      <c r="E17" s="17"/>
      <c r="F17" s="17"/>
      <c r="G17" s="17"/>
      <c r="H17" s="17"/>
      <c r="I17" s="17"/>
      <c r="J17" s="17"/>
      <c r="K17" s="17"/>
      <c r="L17" s="17"/>
      <c r="M17" s="17"/>
      <c r="N17" s="17"/>
      <c r="O17" s="17"/>
      <c r="P17" s="17"/>
      <c r="Q17" s="17"/>
      <c r="R17" s="17"/>
      <c r="S17" s="17"/>
    </row>
    <row r="18" customFormat="1" ht="14.25" customHeight="1" spans="1:27">
      <c r="A18" s="14" t="s">
        <v>201</v>
      </c>
      <c r="B18" s="15" t="s">
        <v>202</v>
      </c>
      <c r="C18" s="16"/>
      <c r="D18" s="16"/>
      <c r="E18" s="16"/>
      <c r="F18" s="26"/>
      <c r="G18" s="27" t="s">
        <v>203</v>
      </c>
      <c r="H18" s="16"/>
      <c r="I18" s="16"/>
      <c r="J18" s="31" t="s">
        <v>204</v>
      </c>
      <c r="K18" s="16"/>
      <c r="L18" s="15" t="s">
        <v>205</v>
      </c>
      <c r="M18" s="16"/>
      <c r="N18" s="16"/>
      <c r="O18" s="27" t="s">
        <v>206</v>
      </c>
      <c r="P18" s="16"/>
      <c r="Q18" s="26"/>
      <c r="R18" s="22"/>
      <c r="S18" s="44" t="s">
        <v>207</v>
      </c>
      <c r="T18" s="43" t="s">
        <v>208</v>
      </c>
      <c r="U18" s="16"/>
      <c r="V18" s="16"/>
      <c r="W18" s="16"/>
      <c r="X18" s="50"/>
      <c r="Y18" s="43" t="s">
        <v>209</v>
      </c>
      <c r="Z18" s="43"/>
      <c r="AA18" s="43"/>
    </row>
    <row r="19" customFormat="1" ht="3.75" customHeight="1" spans="1:19">
      <c r="A19" s="9"/>
      <c r="B19" s="17"/>
      <c r="C19" s="17"/>
      <c r="D19" s="17"/>
      <c r="E19" s="17"/>
      <c r="F19" s="17"/>
      <c r="G19" s="17"/>
      <c r="H19" s="17"/>
      <c r="I19" s="17"/>
      <c r="J19" s="17"/>
      <c r="K19" s="17"/>
      <c r="L19" s="17"/>
      <c r="M19" s="17"/>
      <c r="N19" s="17"/>
      <c r="O19" s="17"/>
      <c r="P19" s="17"/>
      <c r="Q19" s="17"/>
      <c r="R19" s="17"/>
      <c r="S19" s="45"/>
    </row>
    <row r="20" customFormat="1" ht="14.25" customHeight="1" spans="1:27">
      <c r="A20" s="14" t="s">
        <v>210</v>
      </c>
      <c r="B20" s="15" t="s">
        <v>211</v>
      </c>
      <c r="C20" s="16"/>
      <c r="D20" s="16"/>
      <c r="E20" s="16"/>
      <c r="F20" s="24"/>
      <c r="G20" s="25"/>
      <c r="H20" s="25"/>
      <c r="I20" s="25"/>
      <c r="J20" s="25"/>
      <c r="K20" s="15"/>
      <c r="L20" s="15" t="s">
        <v>212</v>
      </c>
      <c r="M20" s="16"/>
      <c r="N20" s="16"/>
      <c r="O20" s="16"/>
      <c r="P20" s="24" t="s">
        <v>213</v>
      </c>
      <c r="Q20" s="25"/>
      <c r="R20" s="25"/>
      <c r="S20" s="25"/>
      <c r="T20" s="43"/>
      <c r="U20" s="43"/>
      <c r="V20" s="43"/>
      <c r="W20" s="43"/>
      <c r="X20" s="43"/>
      <c r="Y20" s="43"/>
      <c r="Z20" s="43"/>
      <c r="AA20" s="43"/>
    </row>
    <row r="21" ht="3.75" customHeight="1" spans="1:27">
      <c r="A21" s="18"/>
      <c r="B21" s="19"/>
      <c r="C21" s="19"/>
      <c r="D21" s="19"/>
      <c r="E21" s="19"/>
      <c r="F21" s="19"/>
      <c r="G21" s="19"/>
      <c r="H21" s="19"/>
      <c r="I21" s="19"/>
      <c r="J21" s="19"/>
      <c r="K21" s="19"/>
      <c r="L21" s="19"/>
      <c r="M21" s="19"/>
      <c r="N21" s="19"/>
      <c r="O21" s="37"/>
      <c r="P21" s="19"/>
      <c r="Q21" s="19"/>
      <c r="R21" s="19"/>
      <c r="S21" s="19"/>
      <c r="T21" s="19"/>
      <c r="U21" s="19"/>
      <c r="V21" s="19"/>
      <c r="W21" s="19"/>
      <c r="X21" s="19"/>
      <c r="Y21" s="19"/>
      <c r="Z21" s="19"/>
      <c r="AA21" s="19"/>
    </row>
    <row r="22" ht="2.25" customHeight="1" spans="1:27">
      <c r="A22" s="3"/>
      <c r="V22" s="3"/>
      <c r="W22" s="3"/>
      <c r="X22" s="3"/>
      <c r="Y22" s="3"/>
      <c r="Z22" s="3"/>
      <c r="AA22" s="3"/>
    </row>
    <row r="23" ht="21.75" customHeight="1" spans="1:1">
      <c r="A23" s="20" t="s">
        <v>214</v>
      </c>
    </row>
    <row r="24" ht="3.75" customHeight="1" spans="1:21">
      <c r="A24" s="3"/>
      <c r="B24" s="3"/>
      <c r="C24" s="3"/>
      <c r="D24" s="3"/>
      <c r="E24" s="3"/>
      <c r="F24" s="3"/>
      <c r="G24" s="3"/>
      <c r="H24" s="3"/>
      <c r="I24" s="3"/>
      <c r="J24" s="3"/>
      <c r="K24" s="3"/>
      <c r="L24" s="3"/>
      <c r="M24" s="3"/>
      <c r="N24" s="3"/>
      <c r="O24" s="3"/>
      <c r="P24" s="3"/>
      <c r="Q24" s="3"/>
      <c r="R24" s="3"/>
      <c r="S24" s="3"/>
      <c r="T24" s="3"/>
      <c r="U24" s="3"/>
    </row>
    <row r="25" ht="22.5" customHeight="1" spans="1:26">
      <c r="A25" s="21" t="s">
        <v>124</v>
      </c>
      <c r="B25" s="22"/>
      <c r="C25" s="22"/>
      <c r="D25" s="22"/>
      <c r="E25" s="22"/>
      <c r="F25" s="22"/>
      <c r="G25" s="28" t="s">
        <v>125</v>
      </c>
      <c r="H25" s="22"/>
      <c r="I25" s="28" t="s">
        <v>126</v>
      </c>
      <c r="J25" s="22"/>
      <c r="K25" s="28" t="s">
        <v>215</v>
      </c>
      <c r="L25" s="22"/>
      <c r="M25" s="22"/>
      <c r="N25" s="28" t="s">
        <v>124</v>
      </c>
      <c r="O25" s="22"/>
      <c r="P25" s="22"/>
      <c r="Q25" s="22"/>
      <c r="R25" s="22"/>
      <c r="S25" s="22"/>
      <c r="T25" s="28" t="s">
        <v>125</v>
      </c>
      <c r="U25" s="22"/>
      <c r="V25" s="28" t="s">
        <v>126</v>
      </c>
      <c r="W25" s="22"/>
      <c r="X25" s="28" t="s">
        <v>215</v>
      </c>
      <c r="Y25" s="22"/>
      <c r="Z25" s="22"/>
    </row>
    <row r="26" ht="11.25" customHeight="1" spans="1:26">
      <c r="A26" s="21" t="s">
        <v>128</v>
      </c>
      <c r="B26" s="22"/>
      <c r="C26" s="22"/>
      <c r="D26" s="22"/>
      <c r="E26" s="22"/>
      <c r="F26" s="22"/>
      <c r="G26" s="28" t="s">
        <v>129</v>
      </c>
      <c r="H26" s="22"/>
      <c r="I26" s="28" t="s">
        <v>130</v>
      </c>
      <c r="J26" s="22"/>
      <c r="K26" s="28" t="s">
        <v>207</v>
      </c>
      <c r="L26" s="22"/>
      <c r="M26" s="22"/>
      <c r="N26" s="28" t="s">
        <v>128</v>
      </c>
      <c r="O26" s="22"/>
      <c r="P26" s="22"/>
      <c r="Q26" s="22"/>
      <c r="R26" s="22"/>
      <c r="S26" s="22"/>
      <c r="T26" s="28" t="s">
        <v>129</v>
      </c>
      <c r="U26" s="22"/>
      <c r="V26" s="28" t="s">
        <v>130</v>
      </c>
      <c r="W26" s="22"/>
      <c r="X26" s="28" t="s">
        <v>207</v>
      </c>
      <c r="Y26" s="22"/>
      <c r="Z26" s="22"/>
    </row>
    <row r="27" ht="14.25" customHeight="1" spans="1:26">
      <c r="A27" s="23" t="s">
        <v>216</v>
      </c>
      <c r="B27" s="22"/>
      <c r="C27" s="22"/>
      <c r="D27" s="22"/>
      <c r="E27" s="22"/>
      <c r="F27" s="29"/>
      <c r="G27" s="28" t="s">
        <v>158</v>
      </c>
      <c r="H27" s="22"/>
      <c r="I27" s="28" t="s">
        <v>217</v>
      </c>
      <c r="J27" s="22"/>
      <c r="K27" s="32"/>
      <c r="L27" s="22"/>
      <c r="M27" s="22"/>
      <c r="N27" s="38" t="s">
        <v>218</v>
      </c>
      <c r="O27" s="22"/>
      <c r="P27" s="22"/>
      <c r="Q27" s="22"/>
      <c r="R27" s="22"/>
      <c r="S27" s="29"/>
      <c r="T27" s="28" t="s">
        <v>219</v>
      </c>
      <c r="U27" s="22"/>
      <c r="V27" s="28" t="s">
        <v>220</v>
      </c>
      <c r="W27" s="22"/>
      <c r="X27" s="32"/>
      <c r="Y27" s="22"/>
      <c r="Z27" s="22"/>
    </row>
    <row r="28" ht="14.25" customHeight="1" spans="1:27">
      <c r="A28" s="23" t="s">
        <v>221</v>
      </c>
      <c r="B28" s="22"/>
      <c r="C28" s="22"/>
      <c r="D28" s="22"/>
      <c r="E28" s="22"/>
      <c r="F28" s="29"/>
      <c r="G28" s="28" t="s">
        <v>222</v>
      </c>
      <c r="H28" s="22"/>
      <c r="I28" s="28" t="s">
        <v>223</v>
      </c>
      <c r="J28" s="22"/>
      <c r="K28" s="33"/>
      <c r="L28" s="22"/>
      <c r="M28" s="22"/>
      <c r="N28" s="39" t="s">
        <v>224</v>
      </c>
      <c r="O28" s="25"/>
      <c r="P28" s="25"/>
      <c r="Q28" s="25"/>
      <c r="R28" s="25"/>
      <c r="S28" s="46"/>
      <c r="T28" s="28" t="s">
        <v>219</v>
      </c>
      <c r="U28" s="22"/>
      <c r="V28" s="28" t="s">
        <v>225</v>
      </c>
      <c r="W28" s="22"/>
      <c r="X28" s="32"/>
      <c r="Y28" s="22"/>
      <c r="Z28" s="22"/>
      <c r="AA28" s="55"/>
    </row>
    <row r="29" ht="14.25" customHeight="1" spans="1:26">
      <c r="A29" s="23" t="s">
        <v>226</v>
      </c>
      <c r="B29" s="22"/>
      <c r="C29" s="22"/>
      <c r="D29" s="22"/>
      <c r="E29" s="22"/>
      <c r="F29" s="29"/>
      <c r="G29" s="28" t="s">
        <v>158</v>
      </c>
      <c r="H29" s="22"/>
      <c r="I29" s="28" t="s">
        <v>227</v>
      </c>
      <c r="J29" s="22"/>
      <c r="K29" s="32"/>
      <c r="L29" s="22"/>
      <c r="M29" s="22"/>
      <c r="N29" s="39" t="s">
        <v>228</v>
      </c>
      <c r="O29" s="25"/>
      <c r="P29" s="25"/>
      <c r="Q29" s="25"/>
      <c r="R29" s="25"/>
      <c r="S29" s="46"/>
      <c r="T29" s="28" t="s">
        <v>219</v>
      </c>
      <c r="U29" s="22"/>
      <c r="V29" s="28" t="s">
        <v>229</v>
      </c>
      <c r="W29" s="22"/>
      <c r="X29" s="32"/>
      <c r="Y29" s="22"/>
      <c r="Z29" s="22"/>
    </row>
    <row r="30" ht="14.25" customHeight="1" spans="1:26">
      <c r="A30" s="23" t="s">
        <v>230</v>
      </c>
      <c r="B30" s="22"/>
      <c r="C30" s="22"/>
      <c r="D30" s="22"/>
      <c r="E30" s="22"/>
      <c r="F30" s="29"/>
      <c r="G30" s="28" t="s">
        <v>158</v>
      </c>
      <c r="H30" s="22"/>
      <c r="I30" s="28" t="s">
        <v>231</v>
      </c>
      <c r="J30" s="22"/>
      <c r="K30" s="32"/>
      <c r="L30" s="22"/>
      <c r="M30" s="22"/>
      <c r="N30" s="40"/>
      <c r="O30" s="16"/>
      <c r="P30" s="16"/>
      <c r="Q30" s="16"/>
      <c r="R30" s="16"/>
      <c r="S30" s="47"/>
      <c r="T30" s="48"/>
      <c r="U30" s="16"/>
      <c r="V30" s="48"/>
      <c r="W30" s="16"/>
      <c r="X30" s="51"/>
      <c r="Y30" s="16"/>
      <c r="Z30" s="16"/>
    </row>
    <row r="31" ht="14.25" customHeight="1" spans="1:24">
      <c r="A31" s="23" t="s">
        <v>232</v>
      </c>
      <c r="B31" s="22"/>
      <c r="C31" s="22"/>
      <c r="D31" s="22"/>
      <c r="E31" s="22"/>
      <c r="F31" s="29"/>
      <c r="G31" s="28" t="s">
        <v>158</v>
      </c>
      <c r="H31" s="22"/>
      <c r="I31" s="28" t="s">
        <v>233</v>
      </c>
      <c r="J31" s="22"/>
      <c r="K31" s="32"/>
      <c r="L31" s="22"/>
      <c r="M31" s="22"/>
      <c r="N31" s="41"/>
      <c r="S31" s="12"/>
      <c r="T31" s="49"/>
      <c r="V31" s="49"/>
      <c r="X31" s="52"/>
    </row>
    <row r="32" ht="14.25" customHeight="1" spans="1:24">
      <c r="A32" s="23" t="s">
        <v>234</v>
      </c>
      <c r="B32" s="22"/>
      <c r="C32" s="22"/>
      <c r="D32" s="22"/>
      <c r="E32" s="22"/>
      <c r="F32" s="29"/>
      <c r="G32" s="28" t="s">
        <v>158</v>
      </c>
      <c r="H32" s="22"/>
      <c r="I32" s="28" t="s">
        <v>235</v>
      </c>
      <c r="J32" s="22"/>
      <c r="K32" s="32"/>
      <c r="L32" s="22"/>
      <c r="M32" s="22"/>
      <c r="N32" s="42"/>
      <c r="T32" s="49"/>
      <c r="V32" s="53"/>
      <c r="W32" s="12"/>
      <c r="X32" s="54"/>
    </row>
    <row r="33" spans="1:26">
      <c r="A33" s="56" t="s">
        <v>236</v>
      </c>
      <c r="B33" s="25"/>
      <c r="C33" s="25"/>
      <c r="D33" s="25"/>
      <c r="E33" s="25"/>
      <c r="F33" s="46"/>
      <c r="G33" s="28" t="s">
        <v>158</v>
      </c>
      <c r="H33" s="22"/>
      <c r="I33" s="28" t="s">
        <v>237</v>
      </c>
      <c r="J33" s="22"/>
      <c r="K33" s="32"/>
      <c r="L33" s="22"/>
      <c r="M33" s="22"/>
      <c r="N33" s="67"/>
      <c r="O33" s="68"/>
      <c r="P33" s="68"/>
      <c r="Q33" s="68"/>
      <c r="R33" s="68"/>
      <c r="S33" s="68"/>
      <c r="T33" s="67"/>
      <c r="U33" s="68"/>
      <c r="V33" s="67"/>
      <c r="W33" s="81"/>
      <c r="X33" s="68"/>
      <c r="Y33" s="68"/>
      <c r="Z33" s="68"/>
    </row>
    <row r="34" ht="14.25" customHeight="1" spans="1:1">
      <c r="A34" s="3"/>
    </row>
    <row r="35" ht="25.5" customHeight="1" spans="1:28">
      <c r="A35" s="20" t="s">
        <v>238</v>
      </c>
      <c r="AB35" s="3"/>
    </row>
    <row r="36" ht="4.5" customHeight="1" spans="1:22">
      <c r="A36" s="3"/>
      <c r="C36" s="3"/>
      <c r="D36" s="3"/>
      <c r="E36" s="3"/>
      <c r="F36" s="3"/>
      <c r="G36" s="3"/>
      <c r="H36" s="3"/>
      <c r="I36" s="3"/>
      <c r="J36" s="3"/>
      <c r="K36" s="3"/>
      <c r="L36" s="3"/>
      <c r="M36" s="3"/>
      <c r="N36" s="3"/>
      <c r="O36" s="3"/>
      <c r="P36" s="3"/>
      <c r="Q36" s="3"/>
      <c r="R36" s="3"/>
      <c r="S36" s="3"/>
      <c r="T36" s="3"/>
      <c r="U36" s="3"/>
      <c r="V36" s="3"/>
    </row>
    <row r="37" ht="22.5" customHeight="1" spans="1:26">
      <c r="A37" s="57" t="s">
        <v>124</v>
      </c>
      <c r="B37" s="22"/>
      <c r="C37" s="22"/>
      <c r="D37" s="22"/>
      <c r="E37" s="22"/>
      <c r="F37" s="29"/>
      <c r="G37" s="58" t="s">
        <v>125</v>
      </c>
      <c r="H37" s="29"/>
      <c r="I37" s="58" t="s">
        <v>126</v>
      </c>
      <c r="J37" s="29"/>
      <c r="K37" s="62" t="s">
        <v>127</v>
      </c>
      <c r="L37" s="22"/>
      <c r="M37" s="69"/>
      <c r="N37" s="57" t="s">
        <v>124</v>
      </c>
      <c r="O37" s="22"/>
      <c r="P37" s="22"/>
      <c r="Q37" s="22"/>
      <c r="R37" s="22"/>
      <c r="S37" s="29"/>
      <c r="T37" s="28" t="s">
        <v>125</v>
      </c>
      <c r="U37" s="22"/>
      <c r="V37" s="28" t="s">
        <v>126</v>
      </c>
      <c r="W37" s="22"/>
      <c r="X37" s="28" t="s">
        <v>127</v>
      </c>
      <c r="Y37" s="22"/>
      <c r="Z37" s="22"/>
    </row>
    <row r="38" ht="11.25" customHeight="1" spans="1:26">
      <c r="A38" s="57" t="s">
        <v>128</v>
      </c>
      <c r="B38" s="22"/>
      <c r="C38" s="22"/>
      <c r="D38" s="22"/>
      <c r="E38" s="22"/>
      <c r="F38" s="29"/>
      <c r="G38" s="58" t="s">
        <v>129</v>
      </c>
      <c r="H38" s="29"/>
      <c r="I38" s="58" t="s">
        <v>130</v>
      </c>
      <c r="J38" s="29"/>
      <c r="K38" s="62" t="s">
        <v>201</v>
      </c>
      <c r="L38" s="22"/>
      <c r="M38" s="69"/>
      <c r="N38" s="57" t="s">
        <v>128</v>
      </c>
      <c r="O38" s="22"/>
      <c r="P38" s="22"/>
      <c r="Q38" s="22"/>
      <c r="R38" s="22"/>
      <c r="S38" s="29"/>
      <c r="T38" s="58" t="s">
        <v>129</v>
      </c>
      <c r="U38" s="29"/>
      <c r="V38" s="58" t="s">
        <v>130</v>
      </c>
      <c r="W38" s="29"/>
      <c r="X38" s="28" t="s">
        <v>201</v>
      </c>
      <c r="Y38" s="22"/>
      <c r="Z38" s="22"/>
    </row>
    <row r="39" ht="14.25" customHeight="1" spans="1:26">
      <c r="A39" s="23" t="s">
        <v>239</v>
      </c>
      <c r="B39" s="22"/>
      <c r="C39" s="22"/>
      <c r="D39" s="22"/>
      <c r="E39" s="22"/>
      <c r="F39" s="29"/>
      <c r="G39" s="58" t="s">
        <v>133</v>
      </c>
      <c r="H39" s="29"/>
      <c r="I39" s="58" t="s">
        <v>240</v>
      </c>
      <c r="J39" s="29"/>
      <c r="K39" s="63" t="s">
        <v>241</v>
      </c>
      <c r="L39" s="64"/>
      <c r="M39" s="70"/>
      <c r="N39" s="71" t="s">
        <v>242</v>
      </c>
      <c r="O39" s="72"/>
      <c r="P39" s="72"/>
      <c r="Q39" s="72"/>
      <c r="R39" s="72"/>
      <c r="S39" s="79"/>
      <c r="T39" s="58" t="s">
        <v>222</v>
      </c>
      <c r="U39" s="29"/>
      <c r="V39" s="58" t="s">
        <v>222</v>
      </c>
      <c r="W39" s="29"/>
      <c r="X39" s="28" t="s">
        <v>222</v>
      </c>
      <c r="Y39" s="22"/>
      <c r="Z39" s="22"/>
    </row>
    <row r="40" customFormat="1" ht="14.25" customHeight="1" spans="1:26">
      <c r="A40" s="23" t="s">
        <v>243</v>
      </c>
      <c r="B40" s="22"/>
      <c r="C40" s="22"/>
      <c r="D40" s="22"/>
      <c r="E40" s="22"/>
      <c r="F40" s="29"/>
      <c r="G40" s="58" t="s">
        <v>133</v>
      </c>
      <c r="H40" s="29"/>
      <c r="I40" s="58" t="s">
        <v>244</v>
      </c>
      <c r="J40" s="29"/>
      <c r="K40" s="65"/>
      <c r="L40" s="22"/>
      <c r="M40" s="69"/>
      <c r="N40" s="73" t="s">
        <v>230</v>
      </c>
      <c r="O40" s="22"/>
      <c r="P40" s="22"/>
      <c r="Q40" s="22"/>
      <c r="R40" s="22"/>
      <c r="S40" s="29"/>
      <c r="T40" s="58" t="s">
        <v>133</v>
      </c>
      <c r="U40" s="29"/>
      <c r="V40" s="58" t="s">
        <v>245</v>
      </c>
      <c r="W40" s="29"/>
      <c r="X40" s="32"/>
      <c r="Y40" s="22"/>
      <c r="Z40" s="22"/>
    </row>
    <row r="41" ht="14.25" customHeight="1" spans="1:26">
      <c r="A41" s="23" t="s">
        <v>246</v>
      </c>
      <c r="B41" s="22"/>
      <c r="C41" s="22"/>
      <c r="D41" s="22"/>
      <c r="E41" s="22"/>
      <c r="F41" s="29"/>
      <c r="G41" s="58" t="s">
        <v>133</v>
      </c>
      <c r="H41" s="29"/>
      <c r="I41" s="58" t="s">
        <v>247</v>
      </c>
      <c r="J41" s="29"/>
      <c r="K41" s="65"/>
      <c r="L41" s="22"/>
      <c r="M41" s="69"/>
      <c r="N41" s="73" t="s">
        <v>234</v>
      </c>
      <c r="O41" s="22"/>
      <c r="P41" s="22"/>
      <c r="Q41" s="22"/>
      <c r="R41" s="22"/>
      <c r="S41" s="29"/>
      <c r="T41" s="58" t="s">
        <v>133</v>
      </c>
      <c r="U41" s="29"/>
      <c r="V41" s="58" t="s">
        <v>248</v>
      </c>
      <c r="W41" s="29"/>
      <c r="X41" s="32"/>
      <c r="Y41" s="22"/>
      <c r="Z41" s="22"/>
    </row>
    <row r="42" ht="14.25" customHeight="1" spans="1:26">
      <c r="A42" s="56" t="s">
        <v>74</v>
      </c>
      <c r="B42" s="25"/>
      <c r="C42" s="25"/>
      <c r="D42" s="25"/>
      <c r="E42" s="25"/>
      <c r="F42" s="46"/>
      <c r="G42" s="58" t="s">
        <v>133</v>
      </c>
      <c r="H42" s="29"/>
      <c r="I42" s="58" t="s">
        <v>75</v>
      </c>
      <c r="J42" s="29"/>
      <c r="K42" s="65"/>
      <c r="L42" s="22"/>
      <c r="M42" s="69"/>
      <c r="N42" s="73" t="s">
        <v>232</v>
      </c>
      <c r="O42" s="22"/>
      <c r="P42" s="22"/>
      <c r="Q42" s="22"/>
      <c r="R42" s="22"/>
      <c r="S42" s="29"/>
      <c r="T42" s="58" t="s">
        <v>133</v>
      </c>
      <c r="U42" s="29"/>
      <c r="V42" s="58" t="s">
        <v>249</v>
      </c>
      <c r="W42" s="29"/>
      <c r="X42" s="32"/>
      <c r="Y42" s="22"/>
      <c r="Z42" s="22"/>
    </row>
    <row r="43" s="1" customFormat="1" ht="14.25" customHeight="1" spans="1:26">
      <c r="A43" s="23" t="s">
        <v>250</v>
      </c>
      <c r="B43" s="22"/>
      <c r="C43" s="22"/>
      <c r="D43" s="22"/>
      <c r="E43" s="22"/>
      <c r="F43" s="29"/>
      <c r="G43" s="28" t="s">
        <v>133</v>
      </c>
      <c r="H43" s="22"/>
      <c r="I43" s="28" t="s">
        <v>77</v>
      </c>
      <c r="J43" s="22"/>
      <c r="K43" s="66"/>
      <c r="L43" s="22"/>
      <c r="M43" s="69"/>
      <c r="N43" s="74" t="s">
        <v>236</v>
      </c>
      <c r="O43" s="25"/>
      <c r="P43" s="25"/>
      <c r="Q43" s="25"/>
      <c r="R43" s="25"/>
      <c r="S43" s="46"/>
      <c r="T43" s="58" t="s">
        <v>133</v>
      </c>
      <c r="U43" s="29"/>
      <c r="V43" s="58" t="s">
        <v>251</v>
      </c>
      <c r="W43" s="29"/>
      <c r="X43" s="32"/>
      <c r="Y43" s="22"/>
      <c r="Z43" s="22"/>
    </row>
    <row r="44" ht="14.25" customHeight="1" spans="1:26">
      <c r="A44" s="23" t="s">
        <v>78</v>
      </c>
      <c r="B44" s="22"/>
      <c r="C44" s="22"/>
      <c r="D44" s="22"/>
      <c r="E44" s="22"/>
      <c r="F44" s="29"/>
      <c r="G44" s="58" t="s">
        <v>222</v>
      </c>
      <c r="H44" s="29"/>
      <c r="I44" s="58" t="s">
        <v>222</v>
      </c>
      <c r="J44" s="29"/>
      <c r="K44" s="62" t="s">
        <v>222</v>
      </c>
      <c r="L44" s="22"/>
      <c r="M44" s="69"/>
      <c r="N44" s="75" t="s">
        <v>252</v>
      </c>
      <c r="O44" s="16"/>
      <c r="P44" s="16"/>
      <c r="Q44" s="16"/>
      <c r="R44" s="16"/>
      <c r="S44" s="47"/>
      <c r="T44" s="80" t="s">
        <v>133</v>
      </c>
      <c r="U44" s="47"/>
      <c r="V44" s="80" t="s">
        <v>253</v>
      </c>
      <c r="W44" s="47"/>
      <c r="X44" s="51"/>
      <c r="Y44" s="16"/>
      <c r="Z44" s="16"/>
    </row>
    <row r="45" ht="14.25" customHeight="1" spans="1:13">
      <c r="A45" s="23" t="s">
        <v>80</v>
      </c>
      <c r="B45" s="22"/>
      <c r="C45" s="22"/>
      <c r="D45" s="22"/>
      <c r="E45" s="22"/>
      <c r="F45" s="29"/>
      <c r="G45" s="58" t="s">
        <v>133</v>
      </c>
      <c r="H45" s="29"/>
      <c r="I45" s="58" t="s">
        <v>81</v>
      </c>
      <c r="J45" s="29"/>
      <c r="K45" s="65"/>
      <c r="L45" s="22"/>
      <c r="M45" s="69"/>
    </row>
    <row r="46" ht="14.25" customHeight="1" spans="1:13">
      <c r="A46" s="23" t="s">
        <v>82</v>
      </c>
      <c r="B46" s="22"/>
      <c r="C46" s="22"/>
      <c r="D46" s="22"/>
      <c r="E46" s="22"/>
      <c r="F46" s="29"/>
      <c r="G46" s="58" t="s">
        <v>133</v>
      </c>
      <c r="H46" s="29"/>
      <c r="I46" s="58" t="s">
        <v>83</v>
      </c>
      <c r="J46" s="29"/>
      <c r="K46" s="65"/>
      <c r="L46" s="22"/>
      <c r="M46" s="69"/>
    </row>
    <row r="47" ht="14.25" customHeight="1" spans="1:13">
      <c r="A47" s="23" t="s">
        <v>84</v>
      </c>
      <c r="B47" s="22"/>
      <c r="C47" s="22"/>
      <c r="D47" s="22"/>
      <c r="E47" s="22"/>
      <c r="F47" s="29"/>
      <c r="G47" s="58" t="s">
        <v>133</v>
      </c>
      <c r="H47" s="29"/>
      <c r="I47" s="58" t="s">
        <v>85</v>
      </c>
      <c r="J47" s="29"/>
      <c r="K47" s="65"/>
      <c r="L47" s="22"/>
      <c r="M47" s="69"/>
    </row>
    <row r="48" ht="14.25" customHeight="1" spans="1:13">
      <c r="A48" s="56" t="s">
        <v>86</v>
      </c>
      <c r="B48" s="25"/>
      <c r="C48" s="25"/>
      <c r="D48" s="25"/>
      <c r="E48" s="25"/>
      <c r="F48" s="46"/>
      <c r="G48" s="58" t="s">
        <v>133</v>
      </c>
      <c r="H48" s="29"/>
      <c r="I48" s="58" t="s">
        <v>87</v>
      </c>
      <c r="J48" s="29"/>
      <c r="K48" s="65"/>
      <c r="L48" s="22"/>
      <c r="M48" s="69"/>
    </row>
    <row r="49" ht="14.25" customHeight="1" spans="1:26">
      <c r="A49" s="23" t="s">
        <v>254</v>
      </c>
      <c r="B49" s="22"/>
      <c r="C49" s="22"/>
      <c r="D49" s="22"/>
      <c r="E49" s="22"/>
      <c r="F49" s="29"/>
      <c r="G49" s="58" t="s">
        <v>133</v>
      </c>
      <c r="H49" s="29"/>
      <c r="I49" s="58" t="s">
        <v>255</v>
      </c>
      <c r="J49" s="29"/>
      <c r="K49" s="65"/>
      <c r="L49" s="22"/>
      <c r="M49" s="69"/>
      <c r="N49" s="1"/>
      <c r="O49" s="1"/>
      <c r="P49" s="1"/>
      <c r="Q49" s="1"/>
      <c r="R49" s="1"/>
      <c r="S49" s="1"/>
      <c r="T49" s="1"/>
      <c r="U49" s="1"/>
      <c r="V49" s="1"/>
      <c r="W49" s="1"/>
      <c r="X49" s="1"/>
      <c r="Y49" s="1"/>
      <c r="Z49" s="1"/>
    </row>
    <row r="50" ht="14.25" customHeight="1" spans="1:26">
      <c r="A50" s="23" t="s">
        <v>256</v>
      </c>
      <c r="B50" s="22"/>
      <c r="C50" s="22"/>
      <c r="D50" s="22"/>
      <c r="E50" s="22"/>
      <c r="F50" s="29"/>
      <c r="G50" s="58" t="s">
        <v>133</v>
      </c>
      <c r="H50" s="29"/>
      <c r="I50" s="58" t="s">
        <v>89</v>
      </c>
      <c r="J50" s="29"/>
      <c r="K50" s="65"/>
      <c r="L50" s="22"/>
      <c r="M50" s="69"/>
      <c r="N50" s="1"/>
      <c r="O50" s="1"/>
      <c r="P50" s="1"/>
      <c r="Q50" s="1"/>
      <c r="R50" s="1"/>
      <c r="S50" s="1"/>
      <c r="T50" s="1"/>
      <c r="U50" s="1"/>
      <c r="V50" s="1"/>
      <c r="W50" s="1"/>
      <c r="X50" s="1"/>
      <c r="Y50" s="1"/>
      <c r="Z50" s="1"/>
    </row>
    <row r="51" ht="14.25" customHeight="1" spans="1:15">
      <c r="A51" s="3"/>
      <c r="O51" s="3"/>
    </row>
    <row r="52" ht="24" customHeight="1" spans="1:1">
      <c r="A52" s="20" t="s">
        <v>257</v>
      </c>
    </row>
    <row r="53" ht="4.5" customHeight="1"/>
    <row r="54" ht="7.5" customHeight="1" spans="1:25">
      <c r="A54" s="21" t="s">
        <v>124</v>
      </c>
      <c r="B54" s="16"/>
      <c r="C54" s="16"/>
      <c r="D54" s="16"/>
      <c r="E54" s="16"/>
      <c r="F54" s="16"/>
      <c r="G54" s="28" t="s">
        <v>125</v>
      </c>
      <c r="H54" s="16"/>
      <c r="I54" s="28" t="s">
        <v>126</v>
      </c>
      <c r="J54" s="16"/>
      <c r="K54" s="28" t="s">
        <v>258</v>
      </c>
      <c r="L54" s="16"/>
      <c r="M54" s="16"/>
      <c r="N54" s="76"/>
      <c r="O54" s="16"/>
      <c r="P54" s="16"/>
      <c r="Q54" s="16"/>
      <c r="R54" s="16"/>
      <c r="S54" s="16"/>
      <c r="T54" s="16"/>
      <c r="U54" s="16"/>
      <c r="V54" s="16"/>
      <c r="W54" s="16"/>
      <c r="X54" s="16"/>
      <c r="Y54" s="16"/>
    </row>
    <row r="55" ht="14.25" customHeight="1" spans="7:25">
      <c r="G55" s="59"/>
      <c r="I55" s="59"/>
      <c r="K55" s="59"/>
      <c r="N55" s="77" t="s">
        <v>259</v>
      </c>
      <c r="O55" s="13"/>
      <c r="P55" s="13"/>
      <c r="Q55" s="13"/>
      <c r="R55" s="13"/>
      <c r="S55" s="13"/>
      <c r="T55" s="13"/>
      <c r="U55" s="13"/>
      <c r="V55" s="13"/>
      <c r="W55" s="13"/>
      <c r="X55" s="13"/>
      <c r="Y55" s="13"/>
    </row>
    <row r="56" ht="22.5" customHeight="1" spans="7:25">
      <c r="G56" s="59"/>
      <c r="I56" s="59"/>
      <c r="K56" s="59"/>
      <c r="N56" s="28" t="s">
        <v>260</v>
      </c>
      <c r="O56" s="16"/>
      <c r="P56" s="21"/>
      <c r="Q56" s="22"/>
      <c r="R56" s="22"/>
      <c r="S56" s="22"/>
      <c r="T56" s="28" t="s">
        <v>261</v>
      </c>
      <c r="U56" s="16"/>
      <c r="V56" s="28" t="s">
        <v>262</v>
      </c>
      <c r="W56" s="16"/>
      <c r="X56" s="28" t="s">
        <v>263</v>
      </c>
      <c r="Y56" s="16"/>
    </row>
    <row r="57" ht="22.5" customHeight="1" spans="1:25">
      <c r="A57" s="13"/>
      <c r="B57" s="13"/>
      <c r="C57" s="13"/>
      <c r="D57" s="13"/>
      <c r="E57" s="13"/>
      <c r="F57" s="13"/>
      <c r="G57" s="60"/>
      <c r="H57" s="13"/>
      <c r="I57" s="60"/>
      <c r="J57" s="13"/>
      <c r="K57" s="60"/>
      <c r="L57" s="13"/>
      <c r="M57" s="13"/>
      <c r="N57" s="60"/>
      <c r="O57" s="13"/>
      <c r="P57" s="28" t="s">
        <v>264</v>
      </c>
      <c r="Q57" s="22"/>
      <c r="R57" s="28" t="s">
        <v>265</v>
      </c>
      <c r="S57" s="22"/>
      <c r="T57" s="60"/>
      <c r="U57" s="13"/>
      <c r="V57" s="60"/>
      <c r="W57" s="13"/>
      <c r="X57" s="60"/>
      <c r="Y57" s="13"/>
    </row>
    <row r="58" ht="11.25" customHeight="1" spans="1:25">
      <c r="A58" s="21" t="s">
        <v>128</v>
      </c>
      <c r="B58" s="22"/>
      <c r="C58" s="22"/>
      <c r="D58" s="22"/>
      <c r="E58" s="22"/>
      <c r="F58" s="22"/>
      <c r="G58" s="28" t="s">
        <v>129</v>
      </c>
      <c r="H58" s="22"/>
      <c r="I58" s="28" t="s">
        <v>130</v>
      </c>
      <c r="J58" s="22"/>
      <c r="K58" s="28" t="s">
        <v>131</v>
      </c>
      <c r="L58" s="22"/>
      <c r="M58" s="22"/>
      <c r="N58" s="28" t="s">
        <v>266</v>
      </c>
      <c r="O58" s="22"/>
      <c r="P58" s="28" t="s">
        <v>267</v>
      </c>
      <c r="Q58" s="22"/>
      <c r="R58" s="28" t="s">
        <v>268</v>
      </c>
      <c r="S58" s="22"/>
      <c r="T58" s="28" t="s">
        <v>269</v>
      </c>
      <c r="U58" s="22"/>
      <c r="V58" s="28" t="s">
        <v>270</v>
      </c>
      <c r="W58" s="22"/>
      <c r="X58" s="28" t="s">
        <v>271</v>
      </c>
      <c r="Y58" s="22"/>
    </row>
    <row r="59" ht="14.25" customHeight="1" spans="1:25">
      <c r="A59" s="56" t="s">
        <v>272</v>
      </c>
      <c r="B59" s="25"/>
      <c r="C59" s="25"/>
      <c r="D59" s="25"/>
      <c r="E59" s="25"/>
      <c r="F59" s="46"/>
      <c r="G59" s="61" t="s">
        <v>158</v>
      </c>
      <c r="H59" s="25"/>
      <c r="I59" s="61" t="s">
        <v>273</v>
      </c>
      <c r="J59" s="25"/>
      <c r="K59" s="61"/>
      <c r="L59" s="25"/>
      <c r="M59" s="25"/>
      <c r="N59" s="78"/>
      <c r="O59" s="25"/>
      <c r="P59" s="61" t="s">
        <v>222</v>
      </c>
      <c r="Q59" s="25"/>
      <c r="R59" s="61" t="s">
        <v>222</v>
      </c>
      <c r="S59" s="25"/>
      <c r="T59" s="78"/>
      <c r="U59" s="25"/>
      <c r="V59" s="78"/>
      <c r="W59" s="25"/>
      <c r="X59" s="78"/>
      <c r="Y59" s="25"/>
    </row>
    <row r="60" ht="14.25" customHeight="1" spans="1:25">
      <c r="A60" s="23" t="s">
        <v>274</v>
      </c>
      <c r="B60" s="22"/>
      <c r="C60" s="22"/>
      <c r="D60" s="22"/>
      <c r="E60" s="22"/>
      <c r="F60" s="29"/>
      <c r="G60" s="28" t="s">
        <v>158</v>
      </c>
      <c r="H60" s="22"/>
      <c r="I60" s="28" t="s">
        <v>275</v>
      </c>
      <c r="J60" s="22"/>
      <c r="K60" s="28"/>
      <c r="L60" s="22"/>
      <c r="M60" s="22"/>
      <c r="N60" s="32"/>
      <c r="O60" s="22"/>
      <c r="P60" s="28" t="s">
        <v>222</v>
      </c>
      <c r="Q60" s="22"/>
      <c r="R60" s="28" t="s">
        <v>222</v>
      </c>
      <c r="S60" s="22"/>
      <c r="T60" s="32"/>
      <c r="U60" s="22"/>
      <c r="V60" s="32"/>
      <c r="W60" s="22"/>
      <c r="X60" s="32"/>
      <c r="Y60" s="22"/>
    </row>
    <row r="61" customFormat="1" ht="14.25" customHeight="1" spans="1:25">
      <c r="A61" s="23" t="s">
        <v>276</v>
      </c>
      <c r="B61" s="22"/>
      <c r="C61" s="22"/>
      <c r="D61" s="22"/>
      <c r="E61" s="22"/>
      <c r="F61" s="29"/>
      <c r="G61" s="28" t="s">
        <v>158</v>
      </c>
      <c r="H61" s="22"/>
      <c r="I61" s="28" t="s">
        <v>277</v>
      </c>
      <c r="J61" s="22"/>
      <c r="K61" s="28"/>
      <c r="L61" s="22"/>
      <c r="M61" s="22"/>
      <c r="N61" s="32"/>
      <c r="O61" s="22"/>
      <c r="P61" s="28" t="s">
        <v>222</v>
      </c>
      <c r="Q61" s="22"/>
      <c r="R61" s="28" t="s">
        <v>222</v>
      </c>
      <c r="S61" s="22"/>
      <c r="T61" s="32"/>
      <c r="U61" s="22"/>
      <c r="V61" s="32"/>
      <c r="W61" s="22"/>
      <c r="X61" s="32"/>
      <c r="Y61" s="22"/>
    </row>
    <row r="62" customFormat="1" ht="14.25" customHeight="1" spans="1:25">
      <c r="A62" s="23" t="s">
        <v>278</v>
      </c>
      <c r="B62" s="22"/>
      <c r="C62" s="22"/>
      <c r="D62" s="22"/>
      <c r="E62" s="22"/>
      <c r="F62" s="29"/>
      <c r="G62" s="28" t="s">
        <v>158</v>
      </c>
      <c r="H62" s="22"/>
      <c r="I62" s="28" t="s">
        <v>279</v>
      </c>
      <c r="J62" s="22"/>
      <c r="K62" s="28"/>
      <c r="L62" s="22"/>
      <c r="M62" s="22"/>
      <c r="N62" s="32"/>
      <c r="O62" s="22"/>
      <c r="P62" s="28" t="s">
        <v>222</v>
      </c>
      <c r="Q62" s="22"/>
      <c r="R62" s="28" t="s">
        <v>222</v>
      </c>
      <c r="S62" s="22"/>
      <c r="T62" s="32"/>
      <c r="U62" s="22"/>
      <c r="V62" s="32"/>
      <c r="W62" s="22"/>
      <c r="X62" s="32"/>
      <c r="Y62" s="22"/>
    </row>
    <row r="63" customFormat="1" ht="14.25" customHeight="1" spans="1:25">
      <c r="A63" s="23" t="s">
        <v>280</v>
      </c>
      <c r="B63" s="22"/>
      <c r="C63" s="22"/>
      <c r="D63" s="22"/>
      <c r="E63" s="22"/>
      <c r="F63" s="29"/>
      <c r="G63" s="28" t="s">
        <v>219</v>
      </c>
      <c r="H63" s="22"/>
      <c r="I63" s="28" t="s">
        <v>281</v>
      </c>
      <c r="J63" s="22"/>
      <c r="K63" s="28" t="s">
        <v>222</v>
      </c>
      <c r="L63" s="22"/>
      <c r="M63" s="22"/>
      <c r="N63" s="32"/>
      <c r="O63" s="22"/>
      <c r="P63" s="28" t="s">
        <v>222</v>
      </c>
      <c r="Q63" s="22"/>
      <c r="R63" s="28" t="s">
        <v>222</v>
      </c>
      <c r="S63" s="22"/>
      <c r="T63" s="28" t="s">
        <v>222</v>
      </c>
      <c r="U63" s="22"/>
      <c r="V63" s="28" t="s">
        <v>222</v>
      </c>
      <c r="W63" s="22"/>
      <c r="X63" s="28" t="s">
        <v>222</v>
      </c>
      <c r="Y63" s="22"/>
    </row>
    <row r="64" customFormat="1" ht="14.25" customHeight="1" spans="1:25">
      <c r="A64" s="23" t="s">
        <v>282</v>
      </c>
      <c r="B64" s="22"/>
      <c r="C64" s="22"/>
      <c r="D64" s="22"/>
      <c r="E64" s="22"/>
      <c r="F64" s="29"/>
      <c r="G64" s="28" t="s">
        <v>133</v>
      </c>
      <c r="H64" s="22"/>
      <c r="I64" s="28" t="s">
        <v>283</v>
      </c>
      <c r="J64" s="22"/>
      <c r="K64" s="28"/>
      <c r="L64" s="22"/>
      <c r="M64" s="22"/>
      <c r="N64" s="32"/>
      <c r="O64" s="22"/>
      <c r="P64" s="28" t="s">
        <v>222</v>
      </c>
      <c r="Q64" s="22"/>
      <c r="R64" s="28" t="s">
        <v>222</v>
      </c>
      <c r="S64" s="22"/>
      <c r="T64" s="32"/>
      <c r="U64" s="22"/>
      <c r="V64" s="32"/>
      <c r="W64" s="22"/>
      <c r="X64" s="32"/>
      <c r="Y64" s="22"/>
    </row>
    <row r="65" customFormat="1" ht="14.25" customHeight="1" spans="1:25">
      <c r="A65" s="23" t="s">
        <v>284</v>
      </c>
      <c r="B65" s="22"/>
      <c r="C65" s="22"/>
      <c r="D65" s="22"/>
      <c r="E65" s="22"/>
      <c r="F65" s="29"/>
      <c r="G65" s="28" t="s">
        <v>158</v>
      </c>
      <c r="H65" s="22"/>
      <c r="I65" s="28" t="s">
        <v>285</v>
      </c>
      <c r="J65" s="22"/>
      <c r="K65" s="28"/>
      <c r="L65" s="22"/>
      <c r="M65" s="22"/>
      <c r="N65" s="32"/>
      <c r="O65" s="22"/>
      <c r="P65" s="28" t="s">
        <v>222</v>
      </c>
      <c r="Q65" s="22"/>
      <c r="R65" s="28" t="s">
        <v>222</v>
      </c>
      <c r="S65" s="22"/>
      <c r="T65" s="32"/>
      <c r="U65" s="22"/>
      <c r="V65" s="32"/>
      <c r="W65" s="22"/>
      <c r="X65" s="32"/>
      <c r="Y65" s="22"/>
    </row>
    <row r="66" customFormat="1" ht="14.25" customHeight="1" spans="1:25">
      <c r="A66" s="73" t="s">
        <v>286</v>
      </c>
      <c r="B66" s="22"/>
      <c r="C66" s="22"/>
      <c r="D66" s="22"/>
      <c r="E66" s="22"/>
      <c r="F66" s="29"/>
      <c r="G66" s="28" t="s">
        <v>158</v>
      </c>
      <c r="H66" s="22"/>
      <c r="I66" s="28" t="s">
        <v>287</v>
      </c>
      <c r="J66" s="22"/>
      <c r="K66" s="28"/>
      <c r="L66" s="22"/>
      <c r="M66" s="22"/>
      <c r="N66" s="33"/>
      <c r="O66" s="22"/>
      <c r="P66" s="33"/>
      <c r="Q66" s="22"/>
      <c r="R66" s="33"/>
      <c r="S66" s="22"/>
      <c r="T66" s="33"/>
      <c r="U66" s="22"/>
      <c r="V66" s="32"/>
      <c r="W66" s="22"/>
      <c r="X66" s="33"/>
      <c r="Y66" s="22"/>
    </row>
    <row r="67" customFormat="1" ht="14.25" customHeight="1" spans="1:25">
      <c r="A67" s="23" t="s">
        <v>288</v>
      </c>
      <c r="B67" s="22"/>
      <c r="C67" s="22"/>
      <c r="D67" s="22"/>
      <c r="E67" s="22"/>
      <c r="F67" s="29"/>
      <c r="G67" s="28" t="s">
        <v>158</v>
      </c>
      <c r="H67" s="22"/>
      <c r="I67" s="28" t="s">
        <v>289</v>
      </c>
      <c r="J67" s="22"/>
      <c r="K67" s="28"/>
      <c r="L67" s="22"/>
      <c r="M67" s="22"/>
      <c r="N67" s="32"/>
      <c r="O67" s="22"/>
      <c r="P67" s="28" t="s">
        <v>222</v>
      </c>
      <c r="Q67" s="22"/>
      <c r="R67" s="28" t="s">
        <v>222</v>
      </c>
      <c r="S67" s="22"/>
      <c r="T67" s="32"/>
      <c r="U67" s="22"/>
      <c r="V67" s="32"/>
      <c r="W67" s="22"/>
      <c r="X67" s="32"/>
      <c r="Y67" s="22"/>
    </row>
    <row r="68" customFormat="1" ht="14.25" customHeight="1" spans="1:25">
      <c r="A68" s="23" t="s">
        <v>290</v>
      </c>
      <c r="B68" s="22"/>
      <c r="C68" s="22"/>
      <c r="D68" s="22"/>
      <c r="E68" s="22"/>
      <c r="F68" s="29"/>
      <c r="G68" s="28" t="s">
        <v>158</v>
      </c>
      <c r="H68" s="22"/>
      <c r="I68" s="28" t="s">
        <v>291</v>
      </c>
      <c r="J68" s="22"/>
      <c r="K68" s="28"/>
      <c r="L68" s="22"/>
      <c r="M68" s="22"/>
      <c r="N68" s="32"/>
      <c r="O68" s="22"/>
      <c r="P68" s="28" t="s">
        <v>222</v>
      </c>
      <c r="Q68" s="22"/>
      <c r="R68" s="28" t="s">
        <v>222</v>
      </c>
      <c r="S68" s="22"/>
      <c r="T68" s="32"/>
      <c r="U68" s="22"/>
      <c r="V68" s="32"/>
      <c r="W68" s="22"/>
      <c r="X68" s="32"/>
      <c r="Y68" s="22"/>
    </row>
    <row r="69" customFormat="1" ht="14.25" customHeight="1" spans="1:25">
      <c r="A69" s="73" t="s">
        <v>292</v>
      </c>
      <c r="B69" s="22"/>
      <c r="C69" s="22"/>
      <c r="D69" s="22"/>
      <c r="E69" s="22"/>
      <c r="F69" s="29"/>
      <c r="G69" s="28" t="s">
        <v>133</v>
      </c>
      <c r="H69" s="22"/>
      <c r="I69" s="28" t="s">
        <v>293</v>
      </c>
      <c r="J69" s="22"/>
      <c r="K69" s="28"/>
      <c r="L69" s="22"/>
      <c r="M69" s="22"/>
      <c r="N69" s="32"/>
      <c r="O69" s="22"/>
      <c r="P69" s="32"/>
      <c r="Q69" s="22"/>
      <c r="R69" s="32"/>
      <c r="S69" s="22"/>
      <c r="T69" s="32"/>
      <c r="U69" s="22"/>
      <c r="V69" s="32"/>
      <c r="W69" s="22"/>
      <c r="X69" s="32"/>
      <c r="Y69" s="22"/>
    </row>
    <row r="70" customFormat="1" ht="14.25" customHeight="1" spans="1:25">
      <c r="A70" s="23" t="s">
        <v>294</v>
      </c>
      <c r="B70" s="22"/>
      <c r="C70" s="22"/>
      <c r="D70" s="22"/>
      <c r="E70" s="22"/>
      <c r="F70" s="29"/>
      <c r="G70" s="28" t="s">
        <v>133</v>
      </c>
      <c r="H70" s="22"/>
      <c r="I70" s="28" t="s">
        <v>295</v>
      </c>
      <c r="J70" s="22"/>
      <c r="K70" s="28"/>
      <c r="L70" s="22"/>
      <c r="M70" s="22"/>
      <c r="N70" s="32"/>
      <c r="O70" s="22"/>
      <c r="P70" s="28" t="s">
        <v>222</v>
      </c>
      <c r="Q70" s="22"/>
      <c r="R70" s="28" t="s">
        <v>222</v>
      </c>
      <c r="S70" s="22"/>
      <c r="T70" s="32"/>
      <c r="U70" s="22"/>
      <c r="V70" s="32"/>
      <c r="W70" s="22"/>
      <c r="X70" s="32"/>
      <c r="Y70" s="22"/>
    </row>
    <row r="71" customFormat="1" ht="14.25" customHeight="1" spans="1:25">
      <c r="A71" s="23" t="s">
        <v>296</v>
      </c>
      <c r="B71" s="22"/>
      <c r="C71" s="22"/>
      <c r="D71" s="22"/>
      <c r="E71" s="22"/>
      <c r="F71" s="29"/>
      <c r="G71" s="28" t="s">
        <v>133</v>
      </c>
      <c r="H71" s="22"/>
      <c r="I71" s="28" t="s">
        <v>297</v>
      </c>
      <c r="J71" s="22"/>
      <c r="K71" s="28"/>
      <c r="L71" s="22"/>
      <c r="M71" s="22"/>
      <c r="N71" s="32"/>
      <c r="O71" s="22"/>
      <c r="P71" s="28" t="s">
        <v>222</v>
      </c>
      <c r="Q71" s="22"/>
      <c r="R71" s="28" t="s">
        <v>222</v>
      </c>
      <c r="S71" s="22"/>
      <c r="T71" s="32"/>
      <c r="U71" s="22"/>
      <c r="V71" s="32"/>
      <c r="W71" s="22"/>
      <c r="X71" s="32"/>
      <c r="Y71" s="22"/>
    </row>
    <row r="72" customFormat="1" ht="14.25" customHeight="1" spans="1:25">
      <c r="A72" s="23" t="s">
        <v>298</v>
      </c>
      <c r="B72" s="22"/>
      <c r="C72" s="22"/>
      <c r="D72" s="22"/>
      <c r="E72" s="22"/>
      <c r="F72" s="29"/>
      <c r="G72" s="28" t="s">
        <v>219</v>
      </c>
      <c r="H72" s="22"/>
      <c r="I72" s="28" t="s">
        <v>299</v>
      </c>
      <c r="J72" s="22"/>
      <c r="K72" s="28" t="s">
        <v>222</v>
      </c>
      <c r="L72" s="22"/>
      <c r="M72" s="22"/>
      <c r="N72" s="32"/>
      <c r="O72" s="22"/>
      <c r="P72" s="28" t="s">
        <v>222</v>
      </c>
      <c r="Q72" s="22"/>
      <c r="R72" s="28" t="s">
        <v>222</v>
      </c>
      <c r="S72" s="22"/>
      <c r="T72" s="28" t="s">
        <v>222</v>
      </c>
      <c r="U72" s="22"/>
      <c r="V72" s="28" t="s">
        <v>222</v>
      </c>
      <c r="W72" s="22"/>
      <c r="X72" s="28" t="s">
        <v>222</v>
      </c>
      <c r="Y72" s="22"/>
    </row>
    <row r="73" customFormat="1" ht="14.25" customHeight="1" spans="1:25">
      <c r="A73" s="23" t="s">
        <v>300</v>
      </c>
      <c r="B73" s="22"/>
      <c r="C73" s="22"/>
      <c r="D73" s="22"/>
      <c r="E73" s="22"/>
      <c r="F73" s="29"/>
      <c r="G73" s="28" t="s">
        <v>219</v>
      </c>
      <c r="H73" s="22"/>
      <c r="I73" s="28" t="s">
        <v>301</v>
      </c>
      <c r="J73" s="22"/>
      <c r="K73" s="28" t="s">
        <v>222</v>
      </c>
      <c r="L73" s="22"/>
      <c r="M73" s="22"/>
      <c r="N73" s="32"/>
      <c r="O73" s="22"/>
      <c r="P73" s="28" t="s">
        <v>222</v>
      </c>
      <c r="Q73" s="22"/>
      <c r="R73" s="28" t="s">
        <v>222</v>
      </c>
      <c r="S73" s="22"/>
      <c r="T73" s="28" t="s">
        <v>222</v>
      </c>
      <c r="U73" s="22"/>
      <c r="V73" s="28" t="s">
        <v>222</v>
      </c>
      <c r="W73" s="22"/>
      <c r="X73" s="28" t="s">
        <v>222</v>
      </c>
      <c r="Y73" s="22"/>
    </row>
    <row r="74" customFormat="1" ht="14.25" customHeight="1" spans="1:25">
      <c r="A74" s="23" t="s">
        <v>302</v>
      </c>
      <c r="B74" s="22"/>
      <c r="C74" s="22"/>
      <c r="D74" s="22"/>
      <c r="E74" s="22"/>
      <c r="F74" s="29"/>
      <c r="G74" s="28" t="s">
        <v>219</v>
      </c>
      <c r="H74" s="22"/>
      <c r="I74" s="28" t="s">
        <v>303</v>
      </c>
      <c r="J74" s="22"/>
      <c r="K74" s="28" t="s">
        <v>222</v>
      </c>
      <c r="L74" s="22"/>
      <c r="M74" s="22"/>
      <c r="N74" s="32"/>
      <c r="O74" s="22"/>
      <c r="P74" s="28" t="s">
        <v>222</v>
      </c>
      <c r="Q74" s="22"/>
      <c r="R74" s="28" t="s">
        <v>222</v>
      </c>
      <c r="S74" s="22"/>
      <c r="T74" s="28" t="s">
        <v>222</v>
      </c>
      <c r="U74" s="22"/>
      <c r="V74" s="28" t="s">
        <v>222</v>
      </c>
      <c r="W74" s="22"/>
      <c r="X74" s="28" t="s">
        <v>222</v>
      </c>
      <c r="Y74" s="22"/>
    </row>
    <row r="75" customFormat="1" ht="14.25" customHeight="1" spans="1:25">
      <c r="A75" s="73" t="s">
        <v>304</v>
      </c>
      <c r="B75" s="22"/>
      <c r="C75" s="22"/>
      <c r="D75" s="22"/>
      <c r="E75" s="22"/>
      <c r="F75" s="29"/>
      <c r="G75" s="28" t="s">
        <v>158</v>
      </c>
      <c r="H75" s="22"/>
      <c r="I75" s="28" t="s">
        <v>305</v>
      </c>
      <c r="J75" s="22"/>
      <c r="K75" s="28"/>
      <c r="L75" s="22"/>
      <c r="M75" s="22"/>
      <c r="N75" s="32"/>
      <c r="O75" s="22"/>
      <c r="P75" s="90" t="s">
        <v>222</v>
      </c>
      <c r="Q75" s="22"/>
      <c r="R75" s="90" t="s">
        <v>222</v>
      </c>
      <c r="S75" s="22"/>
      <c r="T75" s="32"/>
      <c r="U75" s="22"/>
      <c r="V75" s="32"/>
      <c r="W75" s="22"/>
      <c r="X75" s="32"/>
      <c r="Y75" s="22"/>
    </row>
    <row r="76" customFormat="1" ht="14.25" customHeight="1" spans="1:25">
      <c r="A76" s="23" t="s">
        <v>306</v>
      </c>
      <c r="B76" s="22"/>
      <c r="C76" s="22"/>
      <c r="D76" s="22"/>
      <c r="E76" s="22"/>
      <c r="F76" s="29"/>
      <c r="G76" s="28" t="s">
        <v>158</v>
      </c>
      <c r="H76" s="22"/>
      <c r="I76" s="28" t="s">
        <v>307</v>
      </c>
      <c r="J76" s="22"/>
      <c r="K76" s="28"/>
      <c r="L76" s="22"/>
      <c r="M76" s="22"/>
      <c r="N76" s="32"/>
      <c r="O76" s="22"/>
      <c r="P76" s="28" t="s">
        <v>222</v>
      </c>
      <c r="Q76" s="22"/>
      <c r="R76" s="28" t="s">
        <v>222</v>
      </c>
      <c r="S76" s="22"/>
      <c r="T76" s="32"/>
      <c r="U76" s="22"/>
      <c r="V76" s="32"/>
      <c r="W76" s="22"/>
      <c r="X76" s="32"/>
      <c r="Y76" s="22"/>
    </row>
    <row r="77" customFormat="1" ht="14.25" customHeight="1" spans="1:25">
      <c r="A77" s="23" t="s">
        <v>308</v>
      </c>
      <c r="B77" s="22"/>
      <c r="C77" s="22"/>
      <c r="D77" s="22"/>
      <c r="E77" s="22"/>
      <c r="F77" s="29"/>
      <c r="G77" s="28" t="s">
        <v>158</v>
      </c>
      <c r="H77" s="22"/>
      <c r="I77" s="28" t="s">
        <v>309</v>
      </c>
      <c r="J77" s="22"/>
      <c r="K77" s="28"/>
      <c r="L77" s="22"/>
      <c r="M77" s="22"/>
      <c r="N77" s="32"/>
      <c r="O77" s="22"/>
      <c r="P77" s="28" t="s">
        <v>222</v>
      </c>
      <c r="Q77" s="22"/>
      <c r="R77" s="28" t="s">
        <v>222</v>
      </c>
      <c r="S77" s="22"/>
      <c r="T77" s="32"/>
      <c r="U77" s="22"/>
      <c r="V77" s="32"/>
      <c r="W77" s="22"/>
      <c r="X77" s="32"/>
      <c r="Y77" s="22"/>
    </row>
    <row r="78" customFormat="1" ht="14.25" customHeight="1" spans="1:25">
      <c r="A78" s="23" t="s">
        <v>310</v>
      </c>
      <c r="B78" s="22"/>
      <c r="C78" s="22"/>
      <c r="D78" s="22"/>
      <c r="E78" s="22"/>
      <c r="F78" s="29"/>
      <c r="G78" s="28" t="s">
        <v>158</v>
      </c>
      <c r="H78" s="22"/>
      <c r="I78" s="28" t="s">
        <v>311</v>
      </c>
      <c r="J78" s="22"/>
      <c r="K78" s="28"/>
      <c r="L78" s="22"/>
      <c r="M78" s="22"/>
      <c r="N78" s="32"/>
      <c r="O78" s="22"/>
      <c r="P78" s="28" t="s">
        <v>222</v>
      </c>
      <c r="Q78" s="22"/>
      <c r="R78" s="28" t="s">
        <v>222</v>
      </c>
      <c r="S78" s="22"/>
      <c r="T78" s="32"/>
      <c r="U78" s="22"/>
      <c r="V78" s="32"/>
      <c r="W78" s="22"/>
      <c r="X78" s="32"/>
      <c r="Y78" s="22"/>
    </row>
    <row r="79" customFormat="1" ht="4" customHeight="1" spans="1:25">
      <c r="A79" s="82"/>
      <c r="B79" s="83"/>
      <c r="C79" s="83"/>
      <c r="D79" s="84"/>
      <c r="E79" s="13"/>
      <c r="F79" s="13"/>
      <c r="G79" s="86"/>
      <c r="H79" s="13"/>
      <c r="I79" s="87"/>
      <c r="J79" s="88"/>
      <c r="K79" s="87"/>
      <c r="L79" s="83"/>
      <c r="M79" s="84"/>
      <c r="N79" s="91"/>
      <c r="O79" s="13"/>
      <c r="P79" s="86"/>
      <c r="Q79" s="13"/>
      <c r="R79" s="86"/>
      <c r="S79" s="83"/>
      <c r="T79" s="54"/>
      <c r="U79" s="83"/>
      <c r="V79" s="92"/>
      <c r="W79" s="13"/>
      <c r="X79" s="91"/>
      <c r="Y79" s="13"/>
    </row>
    <row r="80" ht="14.25" customHeight="1" spans="1:27">
      <c r="A80" s="85" t="s">
        <v>160</v>
      </c>
      <c r="D80" s="6"/>
      <c r="E80" s="13"/>
      <c r="F80" s="13"/>
      <c r="G80" s="13"/>
      <c r="H80" s="13"/>
      <c r="J80" s="89" t="s">
        <v>161</v>
      </c>
      <c r="M80" s="6"/>
      <c r="N80" s="13"/>
      <c r="O80" s="13"/>
      <c r="P80" s="13"/>
      <c r="Q80" s="13"/>
      <c r="R80" s="13"/>
      <c r="T80" s="89" t="s">
        <v>162</v>
      </c>
      <c r="V80" s="6"/>
      <c r="W80" s="13"/>
      <c r="X80" s="13"/>
      <c r="Y80" s="13"/>
      <c r="Z80" s="3"/>
      <c r="AA80" s="3"/>
    </row>
    <row r="81" ht="14.25" customHeight="1" spans="1:27">
      <c r="A81" s="85" t="s">
        <v>163</v>
      </c>
      <c r="D81" s="6"/>
      <c r="E81" s="13"/>
      <c r="F81" s="13"/>
      <c r="G81" s="13"/>
      <c r="H81" s="13"/>
      <c r="T81" s="89" t="s">
        <v>164</v>
      </c>
      <c r="V81" s="6"/>
      <c r="W81" s="13"/>
      <c r="X81" s="13"/>
      <c r="Y81" s="13"/>
      <c r="Z81" s="3"/>
      <c r="AA81" s="3"/>
    </row>
    <row r="82" ht="14.25" customHeight="1" spans="1:18">
      <c r="A82" s="3" t="s">
        <v>312</v>
      </c>
      <c r="E82" s="4"/>
      <c r="F82" s="13"/>
      <c r="G82" s="13"/>
      <c r="H82" s="13"/>
      <c r="K82" s="3" t="s">
        <v>313</v>
      </c>
      <c r="M82" s="4"/>
      <c r="N82" s="13"/>
      <c r="O82" s="13"/>
      <c r="P82" s="13"/>
      <c r="Q82" s="13"/>
      <c r="R82" s="13"/>
    </row>
    <row r="83" ht="14.25" customHeight="1" spans="1:18">
      <c r="A83" s="3" t="s">
        <v>165</v>
      </c>
      <c r="D83" s="4"/>
      <c r="E83" s="3" t="s">
        <v>166</v>
      </c>
      <c r="K83" s="3" t="s">
        <v>167</v>
      </c>
      <c r="M83" s="4"/>
      <c r="N83" s="13"/>
      <c r="O83" s="13"/>
      <c r="P83" s="13"/>
      <c r="Q83" s="13"/>
      <c r="R83" s="13"/>
    </row>
    <row r="84" ht="14.25" customHeight="1" spans="1:11">
      <c r="A84" s="3" t="s">
        <v>314</v>
      </c>
      <c r="E84" s="4"/>
      <c r="F84" s="3" t="s">
        <v>315</v>
      </c>
      <c r="K84" s="3" t="s">
        <v>316</v>
      </c>
    </row>
    <row r="85" ht="14.25" customHeight="1" spans="1:7">
      <c r="A85" s="3" t="s">
        <v>317</v>
      </c>
      <c r="D85" s="4"/>
      <c r="F85" s="3" t="s">
        <v>318</v>
      </c>
      <c r="G85" s="3" t="s">
        <v>319</v>
      </c>
    </row>
    <row r="86" ht="14.25" customHeight="1" spans="1:19">
      <c r="A86" s="3" t="s">
        <v>320</v>
      </c>
      <c r="E86" s="4"/>
      <c r="F86" s="5" t="s">
        <v>203</v>
      </c>
      <c r="J86" s="3" t="s">
        <v>321</v>
      </c>
      <c r="N86" s="3" t="s">
        <v>322</v>
      </c>
      <c r="Q86" s="3" t="s">
        <v>206</v>
      </c>
      <c r="S86" s="4"/>
    </row>
    <row r="87" ht="14.25" customHeight="1" spans="1:8">
      <c r="A87" s="3" t="s">
        <v>323</v>
      </c>
      <c r="G87" s="4"/>
      <c r="H87" s="3" t="s">
        <v>209</v>
      </c>
    </row>
    <row r="88" ht="14.25" customHeight="1" spans="1:25">
      <c r="A88" s="3" t="s">
        <v>324</v>
      </c>
      <c r="F88" s="4"/>
      <c r="G88" s="13"/>
      <c r="K88" s="3" t="s">
        <v>325</v>
      </c>
      <c r="P88" s="4"/>
      <c r="Q88" s="13"/>
      <c r="S88" s="5" t="s">
        <v>326</v>
      </c>
      <c r="X88" s="4"/>
      <c r="Y88" s="13"/>
    </row>
    <row r="89" ht="14.25" customHeight="1" spans="1:17">
      <c r="A89" s="3" t="s">
        <v>327</v>
      </c>
      <c r="F89" s="4"/>
      <c r="G89" s="13"/>
      <c r="K89" s="3" t="s">
        <v>328</v>
      </c>
      <c r="P89" s="4"/>
      <c r="Q89" s="13"/>
    </row>
    <row r="90" ht="3.75" customHeight="1"/>
    <row r="91" ht="14.25" customHeight="1" spans="1:1">
      <c r="A91" s="3" t="s">
        <v>329</v>
      </c>
    </row>
    <row r="92" ht="14.25" customHeight="1" spans="1:1">
      <c r="A92" s="3" t="s">
        <v>330</v>
      </c>
    </row>
    <row r="93" ht="14.25" customHeight="1" spans="1:1">
      <c r="A93" s="3" t="s">
        <v>331</v>
      </c>
    </row>
    <row r="94" ht="14.25" customHeight="1" spans="1:1">
      <c r="A94" s="3" t="s">
        <v>332</v>
      </c>
    </row>
    <row r="95" ht="14.25" customHeight="1" spans="1:1">
      <c r="A95" s="3" t="s">
        <v>333</v>
      </c>
    </row>
    <row r="96" ht="14.25" customHeight="1" spans="1:1">
      <c r="A96" s="3" t="s">
        <v>334</v>
      </c>
    </row>
    <row r="97" ht="14.25" customHeight="1" spans="1:1">
      <c r="A97" s="3" t="s">
        <v>335</v>
      </c>
    </row>
    <row r="98" ht="14.25" customHeight="1" spans="1:1">
      <c r="A98" s="3" t="s">
        <v>336</v>
      </c>
    </row>
    <row r="99" ht="14.25" customHeight="1" spans="1:1">
      <c r="A99" s="3" t="s">
        <v>337</v>
      </c>
    </row>
    <row r="100" ht="14.25" customHeight="1" spans="1:1">
      <c r="A100" s="3" t="s">
        <v>338</v>
      </c>
    </row>
    <row r="101" ht="14.25" customHeight="1" spans="1:1">
      <c r="A101" s="3" t="s">
        <v>339</v>
      </c>
    </row>
    <row r="102" ht="14.25" customHeight="1" spans="1:1">
      <c r="A102" s="3" t="s">
        <v>340</v>
      </c>
    </row>
    <row r="103" ht="14.25" customHeight="1" spans="1:1">
      <c r="A103" s="3" t="s">
        <v>341</v>
      </c>
    </row>
    <row r="104" ht="14.25" customHeight="1" spans="1:1">
      <c r="A104" s="3" t="s">
        <v>342</v>
      </c>
    </row>
    <row r="105" ht="14.25" customHeight="1" spans="1:1">
      <c r="A105" s="3" t="s">
        <v>343</v>
      </c>
    </row>
    <row r="106" ht="14.25" customHeight="1" spans="1:1">
      <c r="A106" s="3" t="s">
        <v>344</v>
      </c>
    </row>
    <row r="107" ht="14.25" customHeight="1" spans="1:1">
      <c r="A107" s="3" t="s">
        <v>345</v>
      </c>
    </row>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sheetData>
  <sheetProtection formatCells="0" formatColumns="0" formatRows="0" insertRows="0" insertColumns="0" insertHyperlinks="0" deleteColumns="0" deleteRows="0" sort="0" autoFilter="0" pivotTables="0"/>
  <mergeCells count="500">
    <mergeCell ref="A1:Z1"/>
    <mergeCell ref="V2:W2"/>
    <mergeCell ref="X2:AA2"/>
    <mergeCell ref="A3:C3"/>
    <mergeCell ref="D3:H3"/>
    <mergeCell ref="V3:W3"/>
    <mergeCell ref="X3:AA3"/>
    <mergeCell ref="A4:H4"/>
    <mergeCell ref="I4:K4"/>
    <mergeCell ref="V4:W4"/>
    <mergeCell ref="X4:AA4"/>
    <mergeCell ref="A5:C5"/>
    <mergeCell ref="D5:J5"/>
    <mergeCell ref="L5:M5"/>
    <mergeCell ref="V5:W5"/>
    <mergeCell ref="X5:AA5"/>
    <mergeCell ref="A6:AA6"/>
    <mergeCell ref="B8:C8"/>
    <mergeCell ref="D8:H8"/>
    <mergeCell ref="P8:Q8"/>
    <mergeCell ref="R8:AA8"/>
    <mergeCell ref="B10:E10"/>
    <mergeCell ref="F10:O10"/>
    <mergeCell ref="P10:Q10"/>
    <mergeCell ref="R10:AA10"/>
    <mergeCell ref="B11:F11"/>
    <mergeCell ref="G11:J11"/>
    <mergeCell ref="K11:O11"/>
    <mergeCell ref="P11:S11"/>
    <mergeCell ref="T11:X11"/>
    <mergeCell ref="Y11:AA11"/>
    <mergeCell ref="B12:F12"/>
    <mergeCell ref="G12:H12"/>
    <mergeCell ref="I12:J12"/>
    <mergeCell ref="K12:X12"/>
    <mergeCell ref="Y12:AA12"/>
    <mergeCell ref="B14:D14"/>
    <mergeCell ref="G14:H14"/>
    <mergeCell ref="J14:K14"/>
    <mergeCell ref="P14:R14"/>
    <mergeCell ref="T14:U14"/>
    <mergeCell ref="X14:Y14"/>
    <mergeCell ref="Z14:AA14"/>
    <mergeCell ref="B16:D16"/>
    <mergeCell ref="E16:F16"/>
    <mergeCell ref="G16:R16"/>
    <mergeCell ref="B18:E18"/>
    <mergeCell ref="G18:I18"/>
    <mergeCell ref="J18:K18"/>
    <mergeCell ref="L18:N18"/>
    <mergeCell ref="O18:P18"/>
    <mergeCell ref="Q18:R18"/>
    <mergeCell ref="T18:W18"/>
    <mergeCell ref="B20:E20"/>
    <mergeCell ref="F20:J20"/>
    <mergeCell ref="L20:O20"/>
    <mergeCell ref="P20:S20"/>
    <mergeCell ref="A22:U22"/>
    <mergeCell ref="A23:AA23"/>
    <mergeCell ref="A25:F25"/>
    <mergeCell ref="G25:H25"/>
    <mergeCell ref="I25:J25"/>
    <mergeCell ref="K25:M25"/>
    <mergeCell ref="N25:S25"/>
    <mergeCell ref="T25:U25"/>
    <mergeCell ref="V25:W25"/>
    <mergeCell ref="X25:Z25"/>
    <mergeCell ref="A26:F26"/>
    <mergeCell ref="G26:H26"/>
    <mergeCell ref="I26:J26"/>
    <mergeCell ref="K26:M26"/>
    <mergeCell ref="N26:S26"/>
    <mergeCell ref="T26:U26"/>
    <mergeCell ref="V26:W26"/>
    <mergeCell ref="X26:Z26"/>
    <mergeCell ref="A27:F27"/>
    <mergeCell ref="G27:H27"/>
    <mergeCell ref="I27:J27"/>
    <mergeCell ref="K27:M27"/>
    <mergeCell ref="N27:S27"/>
    <mergeCell ref="T27:U27"/>
    <mergeCell ref="V27:W27"/>
    <mergeCell ref="X27:Z27"/>
    <mergeCell ref="A28:F28"/>
    <mergeCell ref="G28:H28"/>
    <mergeCell ref="I28:J28"/>
    <mergeCell ref="K28:M28"/>
    <mergeCell ref="N28:S28"/>
    <mergeCell ref="T28:U28"/>
    <mergeCell ref="V28:W28"/>
    <mergeCell ref="X28:Z28"/>
    <mergeCell ref="A29:F29"/>
    <mergeCell ref="G29:H29"/>
    <mergeCell ref="I29:J29"/>
    <mergeCell ref="K29:M29"/>
    <mergeCell ref="N29:S29"/>
    <mergeCell ref="T29:U29"/>
    <mergeCell ref="V29:W29"/>
    <mergeCell ref="X29:Z29"/>
    <mergeCell ref="A30:F30"/>
    <mergeCell ref="G30:H30"/>
    <mergeCell ref="I30:J30"/>
    <mergeCell ref="K30:M30"/>
    <mergeCell ref="N30:S30"/>
    <mergeCell ref="T30:U30"/>
    <mergeCell ref="V30:W30"/>
    <mergeCell ref="X30:Z30"/>
    <mergeCell ref="A31:F31"/>
    <mergeCell ref="G31:H31"/>
    <mergeCell ref="I31:J31"/>
    <mergeCell ref="K31:M31"/>
    <mergeCell ref="N31:S31"/>
    <mergeCell ref="T31:U31"/>
    <mergeCell ref="V31:W31"/>
    <mergeCell ref="X31:Z31"/>
    <mergeCell ref="A32:F32"/>
    <mergeCell ref="G32:H32"/>
    <mergeCell ref="I32:J32"/>
    <mergeCell ref="K32:M32"/>
    <mergeCell ref="N32:S32"/>
    <mergeCell ref="T32:U32"/>
    <mergeCell ref="V32:W32"/>
    <mergeCell ref="X32:Z32"/>
    <mergeCell ref="A33:F33"/>
    <mergeCell ref="G33:H33"/>
    <mergeCell ref="I33:J33"/>
    <mergeCell ref="K33:M33"/>
    <mergeCell ref="A34:V34"/>
    <mergeCell ref="A35:AA35"/>
    <mergeCell ref="A36:B36"/>
    <mergeCell ref="A37:F37"/>
    <mergeCell ref="G37:H37"/>
    <mergeCell ref="I37:J37"/>
    <mergeCell ref="K37:M37"/>
    <mergeCell ref="N37:S37"/>
    <mergeCell ref="T37:U37"/>
    <mergeCell ref="V37:W37"/>
    <mergeCell ref="X37:Z37"/>
    <mergeCell ref="A38:F38"/>
    <mergeCell ref="G38:H38"/>
    <mergeCell ref="I38:J38"/>
    <mergeCell ref="K38:M38"/>
    <mergeCell ref="N38:S38"/>
    <mergeCell ref="T38:U38"/>
    <mergeCell ref="V38:W38"/>
    <mergeCell ref="X38:Z38"/>
    <mergeCell ref="A39:F39"/>
    <mergeCell ref="G39:H39"/>
    <mergeCell ref="I39:J39"/>
    <mergeCell ref="K39:M39"/>
    <mergeCell ref="N39:S39"/>
    <mergeCell ref="T39:U39"/>
    <mergeCell ref="V39:W39"/>
    <mergeCell ref="X39:Z39"/>
    <mergeCell ref="A40:F40"/>
    <mergeCell ref="G40:H40"/>
    <mergeCell ref="I40:J40"/>
    <mergeCell ref="K40:M40"/>
    <mergeCell ref="N40:S40"/>
    <mergeCell ref="T40:U40"/>
    <mergeCell ref="V40:W40"/>
    <mergeCell ref="X40:Z40"/>
    <mergeCell ref="A41:F41"/>
    <mergeCell ref="G41:H41"/>
    <mergeCell ref="I41:J41"/>
    <mergeCell ref="K41:M41"/>
    <mergeCell ref="N41:S41"/>
    <mergeCell ref="T41:U41"/>
    <mergeCell ref="V41:W41"/>
    <mergeCell ref="X41:Z41"/>
    <mergeCell ref="A42:F42"/>
    <mergeCell ref="G42:H42"/>
    <mergeCell ref="I42:J42"/>
    <mergeCell ref="K42:M42"/>
    <mergeCell ref="N42:S42"/>
    <mergeCell ref="T42:U42"/>
    <mergeCell ref="V42:W42"/>
    <mergeCell ref="X42:Z42"/>
    <mergeCell ref="A43:F43"/>
    <mergeCell ref="G43:H43"/>
    <mergeCell ref="I43:J43"/>
    <mergeCell ref="K43:M43"/>
    <mergeCell ref="N43:S43"/>
    <mergeCell ref="T43:U43"/>
    <mergeCell ref="V43:W43"/>
    <mergeCell ref="X43:Z43"/>
    <mergeCell ref="A44:F44"/>
    <mergeCell ref="G44:H44"/>
    <mergeCell ref="I44:J44"/>
    <mergeCell ref="K44:M44"/>
    <mergeCell ref="N44:S44"/>
    <mergeCell ref="T44:U44"/>
    <mergeCell ref="V44:W44"/>
    <mergeCell ref="X44:Z44"/>
    <mergeCell ref="A45:F45"/>
    <mergeCell ref="G45:H45"/>
    <mergeCell ref="I45:J45"/>
    <mergeCell ref="K45:M45"/>
    <mergeCell ref="A46:F46"/>
    <mergeCell ref="G46:H46"/>
    <mergeCell ref="I46:J46"/>
    <mergeCell ref="K46:M46"/>
    <mergeCell ref="A47:F47"/>
    <mergeCell ref="G47:H47"/>
    <mergeCell ref="I47:J47"/>
    <mergeCell ref="K47:M47"/>
    <mergeCell ref="A48:F48"/>
    <mergeCell ref="G48:H48"/>
    <mergeCell ref="I48:J48"/>
    <mergeCell ref="K48:M48"/>
    <mergeCell ref="A49:F49"/>
    <mergeCell ref="G49:H49"/>
    <mergeCell ref="I49:J49"/>
    <mergeCell ref="K49:M49"/>
    <mergeCell ref="A50:F50"/>
    <mergeCell ref="G50:H50"/>
    <mergeCell ref="I50:J50"/>
    <mergeCell ref="K50:M50"/>
    <mergeCell ref="A51:AA51"/>
    <mergeCell ref="O51:AA51"/>
    <mergeCell ref="A52:AA52"/>
    <mergeCell ref="N54:Y54"/>
    <mergeCell ref="N55:Y55"/>
    <mergeCell ref="P56:S56"/>
    <mergeCell ref="P57:Q57"/>
    <mergeCell ref="R57:S57"/>
    <mergeCell ref="A58:F58"/>
    <mergeCell ref="G58:H58"/>
    <mergeCell ref="I58:J58"/>
    <mergeCell ref="K58:M58"/>
    <mergeCell ref="N58:O58"/>
    <mergeCell ref="P58:Q58"/>
    <mergeCell ref="R58:S58"/>
    <mergeCell ref="T58:U58"/>
    <mergeCell ref="V58:W58"/>
    <mergeCell ref="X58:Y58"/>
    <mergeCell ref="A59:F59"/>
    <mergeCell ref="G59:H59"/>
    <mergeCell ref="I59:J59"/>
    <mergeCell ref="K59:M59"/>
    <mergeCell ref="N59:O59"/>
    <mergeCell ref="P59:Q59"/>
    <mergeCell ref="R59:S59"/>
    <mergeCell ref="T59:U59"/>
    <mergeCell ref="V59:W59"/>
    <mergeCell ref="X59:Y59"/>
    <mergeCell ref="A60:F60"/>
    <mergeCell ref="G60:H60"/>
    <mergeCell ref="I60:J60"/>
    <mergeCell ref="K60:M60"/>
    <mergeCell ref="N60:O60"/>
    <mergeCell ref="P60:Q60"/>
    <mergeCell ref="R60:S60"/>
    <mergeCell ref="T60:U60"/>
    <mergeCell ref="V60:W60"/>
    <mergeCell ref="X60:Y60"/>
    <mergeCell ref="A61:F61"/>
    <mergeCell ref="G61:H61"/>
    <mergeCell ref="I61:J61"/>
    <mergeCell ref="K61:M61"/>
    <mergeCell ref="N61:O61"/>
    <mergeCell ref="P61:Q61"/>
    <mergeCell ref="R61:S61"/>
    <mergeCell ref="T61:U61"/>
    <mergeCell ref="V61:W61"/>
    <mergeCell ref="X61:Y61"/>
    <mergeCell ref="A62:F62"/>
    <mergeCell ref="G62:H62"/>
    <mergeCell ref="I62:J62"/>
    <mergeCell ref="K62:M62"/>
    <mergeCell ref="N62:O62"/>
    <mergeCell ref="P62:Q62"/>
    <mergeCell ref="R62:S62"/>
    <mergeCell ref="T62:U62"/>
    <mergeCell ref="V62:W62"/>
    <mergeCell ref="X62:Y62"/>
    <mergeCell ref="A63:F63"/>
    <mergeCell ref="G63:H63"/>
    <mergeCell ref="I63:J63"/>
    <mergeCell ref="K63:M63"/>
    <mergeCell ref="N63:O63"/>
    <mergeCell ref="P63:Q63"/>
    <mergeCell ref="R63:S63"/>
    <mergeCell ref="T63:U63"/>
    <mergeCell ref="V63:W63"/>
    <mergeCell ref="X63:Y63"/>
    <mergeCell ref="A64:F64"/>
    <mergeCell ref="G64:H64"/>
    <mergeCell ref="I64:J64"/>
    <mergeCell ref="K64:M64"/>
    <mergeCell ref="N64:O64"/>
    <mergeCell ref="P64:Q64"/>
    <mergeCell ref="R64:S64"/>
    <mergeCell ref="T64:U64"/>
    <mergeCell ref="V64:W64"/>
    <mergeCell ref="X64:Y64"/>
    <mergeCell ref="A65:F65"/>
    <mergeCell ref="G65:H65"/>
    <mergeCell ref="I65:J65"/>
    <mergeCell ref="K65:M65"/>
    <mergeCell ref="N65:O65"/>
    <mergeCell ref="P65:Q65"/>
    <mergeCell ref="R65:S65"/>
    <mergeCell ref="T65:U65"/>
    <mergeCell ref="V65:W65"/>
    <mergeCell ref="X65:Y65"/>
    <mergeCell ref="A66:F66"/>
    <mergeCell ref="G66:H66"/>
    <mergeCell ref="I66:J66"/>
    <mergeCell ref="K66:M66"/>
    <mergeCell ref="N66:O66"/>
    <mergeCell ref="P66:Q66"/>
    <mergeCell ref="R66:S66"/>
    <mergeCell ref="T66:U66"/>
    <mergeCell ref="V66:W66"/>
    <mergeCell ref="X66:Y66"/>
    <mergeCell ref="A67:F67"/>
    <mergeCell ref="G67:H67"/>
    <mergeCell ref="I67:J67"/>
    <mergeCell ref="K67:M67"/>
    <mergeCell ref="N67:O67"/>
    <mergeCell ref="P67:Q67"/>
    <mergeCell ref="R67:S67"/>
    <mergeCell ref="T67:U67"/>
    <mergeCell ref="V67:W67"/>
    <mergeCell ref="X67:Y67"/>
    <mergeCell ref="A68:F68"/>
    <mergeCell ref="G68:H68"/>
    <mergeCell ref="I68:J68"/>
    <mergeCell ref="K68:M68"/>
    <mergeCell ref="N68:O68"/>
    <mergeCell ref="P68:Q68"/>
    <mergeCell ref="R68:S68"/>
    <mergeCell ref="T68:U68"/>
    <mergeCell ref="V68:W68"/>
    <mergeCell ref="X68:Y68"/>
    <mergeCell ref="A69:F69"/>
    <mergeCell ref="G69:H69"/>
    <mergeCell ref="I69:J69"/>
    <mergeCell ref="K69:M69"/>
    <mergeCell ref="N69:O69"/>
    <mergeCell ref="P69:Q69"/>
    <mergeCell ref="R69:S69"/>
    <mergeCell ref="T69:U69"/>
    <mergeCell ref="V69:W69"/>
    <mergeCell ref="X69:Y69"/>
    <mergeCell ref="A70:F70"/>
    <mergeCell ref="G70:H70"/>
    <mergeCell ref="I70:J70"/>
    <mergeCell ref="K70:M70"/>
    <mergeCell ref="N70:O70"/>
    <mergeCell ref="P70:Q70"/>
    <mergeCell ref="R70:S70"/>
    <mergeCell ref="T70:U70"/>
    <mergeCell ref="V70:W70"/>
    <mergeCell ref="X70:Y70"/>
    <mergeCell ref="A71:F71"/>
    <mergeCell ref="G71:H71"/>
    <mergeCell ref="I71:J71"/>
    <mergeCell ref="K71:M71"/>
    <mergeCell ref="N71:O71"/>
    <mergeCell ref="P71:Q71"/>
    <mergeCell ref="R71:S71"/>
    <mergeCell ref="T71:U71"/>
    <mergeCell ref="V71:W71"/>
    <mergeCell ref="X71:Y71"/>
    <mergeCell ref="A72:F72"/>
    <mergeCell ref="G72:H72"/>
    <mergeCell ref="I72:J72"/>
    <mergeCell ref="K72:M72"/>
    <mergeCell ref="N72:O72"/>
    <mergeCell ref="P72:Q72"/>
    <mergeCell ref="R72:S72"/>
    <mergeCell ref="T72:U72"/>
    <mergeCell ref="V72:W72"/>
    <mergeCell ref="X72:Y72"/>
    <mergeCell ref="A73:F73"/>
    <mergeCell ref="G73:H73"/>
    <mergeCell ref="I73:J73"/>
    <mergeCell ref="K73:M73"/>
    <mergeCell ref="N73:O73"/>
    <mergeCell ref="P73:Q73"/>
    <mergeCell ref="R73:S73"/>
    <mergeCell ref="T73:U73"/>
    <mergeCell ref="V73:W73"/>
    <mergeCell ref="X73:Y73"/>
    <mergeCell ref="A74:F74"/>
    <mergeCell ref="G74:H74"/>
    <mergeCell ref="I74:J74"/>
    <mergeCell ref="K74:M74"/>
    <mergeCell ref="N74:O74"/>
    <mergeCell ref="P74:Q74"/>
    <mergeCell ref="R74:S74"/>
    <mergeCell ref="T74:U74"/>
    <mergeCell ref="V74:W74"/>
    <mergeCell ref="X74:Y74"/>
    <mergeCell ref="A75:F75"/>
    <mergeCell ref="G75:H75"/>
    <mergeCell ref="I75:J75"/>
    <mergeCell ref="K75:M75"/>
    <mergeCell ref="N75:O75"/>
    <mergeCell ref="P75:Q75"/>
    <mergeCell ref="R75:S75"/>
    <mergeCell ref="T75:U75"/>
    <mergeCell ref="V75:W75"/>
    <mergeCell ref="X75:Y75"/>
    <mergeCell ref="A76:F76"/>
    <mergeCell ref="G76:H76"/>
    <mergeCell ref="I76:J76"/>
    <mergeCell ref="K76:M76"/>
    <mergeCell ref="N76:O76"/>
    <mergeCell ref="P76:Q76"/>
    <mergeCell ref="R76:S76"/>
    <mergeCell ref="T76:U76"/>
    <mergeCell ref="V76:W76"/>
    <mergeCell ref="X76:Y76"/>
    <mergeCell ref="A77:F77"/>
    <mergeCell ref="G77:H77"/>
    <mergeCell ref="I77:J77"/>
    <mergeCell ref="K77:M77"/>
    <mergeCell ref="N77:O77"/>
    <mergeCell ref="P77:Q77"/>
    <mergeCell ref="R77:S77"/>
    <mergeCell ref="T77:U77"/>
    <mergeCell ref="V77:W77"/>
    <mergeCell ref="X77:Y77"/>
    <mergeCell ref="A78:F78"/>
    <mergeCell ref="G78:H78"/>
    <mergeCell ref="I78:J78"/>
    <mergeCell ref="K78:M78"/>
    <mergeCell ref="N78:O78"/>
    <mergeCell ref="P78:Q78"/>
    <mergeCell ref="R78:S78"/>
    <mergeCell ref="T78:U78"/>
    <mergeCell ref="V78:W78"/>
    <mergeCell ref="X78:Y78"/>
    <mergeCell ref="A80:C80"/>
    <mergeCell ref="D80:H80"/>
    <mergeCell ref="J80:L80"/>
    <mergeCell ref="M80:R80"/>
    <mergeCell ref="T80:U80"/>
    <mergeCell ref="V80:Y80"/>
    <mergeCell ref="A81:C81"/>
    <mergeCell ref="D81:H81"/>
    <mergeCell ref="T81:U81"/>
    <mergeCell ref="V81:Y81"/>
    <mergeCell ref="A82:D82"/>
    <mergeCell ref="E82:H82"/>
    <mergeCell ref="K82:L82"/>
    <mergeCell ref="M82:R82"/>
    <mergeCell ref="A83:C83"/>
    <mergeCell ref="E83:H83"/>
    <mergeCell ref="K83:L83"/>
    <mergeCell ref="M83:R83"/>
    <mergeCell ref="A84:D84"/>
    <mergeCell ref="F84:I84"/>
    <mergeCell ref="K84:M84"/>
    <mergeCell ref="A85:C85"/>
    <mergeCell ref="A86:D86"/>
    <mergeCell ref="F86:H86"/>
    <mergeCell ref="J86:L86"/>
    <mergeCell ref="N86:O86"/>
    <mergeCell ref="Q86:R86"/>
    <mergeCell ref="A87:F87"/>
    <mergeCell ref="A88:E88"/>
    <mergeCell ref="F88:G88"/>
    <mergeCell ref="K88:O88"/>
    <mergeCell ref="P88:Q88"/>
    <mergeCell ref="S88:W88"/>
    <mergeCell ref="X88:Y88"/>
    <mergeCell ref="A89:E89"/>
    <mergeCell ref="F89:G89"/>
    <mergeCell ref="K89:O89"/>
    <mergeCell ref="P89:Q89"/>
    <mergeCell ref="A91:AA91"/>
    <mergeCell ref="A92:AA92"/>
    <mergeCell ref="A93:AA93"/>
    <mergeCell ref="A94:AA94"/>
    <mergeCell ref="A95:AA95"/>
    <mergeCell ref="A96:AA96"/>
    <mergeCell ref="A97:AA97"/>
    <mergeCell ref="A98:AA98"/>
    <mergeCell ref="A99:AA99"/>
    <mergeCell ref="A100:AA100"/>
    <mergeCell ref="A101:AA101"/>
    <mergeCell ref="A102:AA102"/>
    <mergeCell ref="A103:AA103"/>
    <mergeCell ref="A104:AA104"/>
    <mergeCell ref="A105:AA105"/>
    <mergeCell ref="A106:AA106"/>
    <mergeCell ref="A107:AA107"/>
    <mergeCell ref="A10:A12"/>
    <mergeCell ref="A54:F57"/>
    <mergeCell ref="G54:H57"/>
    <mergeCell ref="I54:J57"/>
    <mergeCell ref="K54:M57"/>
    <mergeCell ref="N56:O57"/>
    <mergeCell ref="T56:U57"/>
    <mergeCell ref="V56:W57"/>
    <mergeCell ref="X56:Y57"/>
  </mergeCells>
  <dataValidations count="1">
    <dataValidation type="list" allowBlank="1" sqref="F20:J20">
      <formula1>codeValue0</formula1>
    </dataValidation>
  </dataValidations>
  <pageMargins left="0.748031496062992" right="0.748031496062992" top="0.905511811023622" bottom="0.905511811023622" header="0.47244094488189" footer="0.47244094488189"/>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7"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418078133123"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7"/>
  <pixelatorList sheetStid="9"/>
  <pixelatorList sheetStid="5"/>
  <pixelatorList sheetStid="4"/>
  <pixelatorList sheetStid="1"/>
  <pixelatorList sheetStid="2"/>
  <pixelatorList sheetStid="3"/>
  <pixelatorList sheetStid="10"/>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7</vt:i4>
      </vt:variant>
    </vt:vector>
  </HeadingPairs>
  <TitlesOfParts>
    <vt:vector size="7" baseType="lpstr">
      <vt:lpstr>封面</vt:lpstr>
      <vt:lpstr>投资台账</vt:lpstr>
      <vt:lpstr>销售明细台账</vt:lpstr>
      <vt:lpstr>X204-2</vt:lpstr>
      <vt:lpstr>X204-1</vt:lpstr>
      <vt:lpstr>codeValue</vt:lpstr>
      <vt:lpstr>comment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梁玉芳</cp:lastModifiedBy>
  <dcterms:created xsi:type="dcterms:W3CDTF">2022-07-02T18:17:00Z</dcterms:created>
  <dcterms:modified xsi:type="dcterms:W3CDTF">2025-06-17T22:29:00Z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2052-12.9.0.21582</vt:lpwstr>
  </property>
  <property fmtid="{D5CDD505-2E9C-101B-9397-08002B2CF9AE}" pid="3" name="ICV">
    <vt:lpwstr>F741D29B2E304D809E66C530BFC9F4D7_12</vt:lpwstr>
  </property>
</Properties>
</file>